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INFORMES TRIMESTRALES DEUDA PUBLICA\"/>
    </mc:Choice>
  </mc:AlternateContent>
  <xr:revisionPtr revIDLastSave="0" documentId="13_ncr:1_{01FBCF43-CA4E-46D4-A005-3E785D2657F6}" xr6:coauthVersionLast="45" xr6:coauthVersionMax="45" xr10:uidLastSave="{00000000-0000-0000-0000-000000000000}"/>
  <bookViews>
    <workbookView xWindow="-120" yWindow="-120" windowWidth="24240" windowHeight="17640" xr2:uid="{00000000-000D-0000-FFFF-FFFF00000000}"/>
  </bookViews>
  <sheets>
    <sheet name="1ER TRIMESTRE" sheetId="4" r:id="rId1"/>
  </sheets>
  <definedNames>
    <definedName name="_xlnm.Print_Area" localSheetId="0">'1ER TRIMESTRE'!$A$1:$Q$70</definedName>
    <definedName name="CCC" localSheetId="0">#REF!</definedName>
    <definedName name="CCC">#REF!</definedName>
    <definedName name="ENERO" localSheetId="0">#REF!</definedName>
    <definedName name="ENERO">#REF!</definedName>
    <definedName name="garantia" localSheetId="0">#REF!</definedName>
    <definedName name="garantia">#REF!</definedName>
    <definedName name="qq" localSheetId="0">#REF!</definedName>
    <definedName name="qq">#REF!</definedName>
    <definedName name="RESP" localSheetId="0">#REF!</definedName>
    <definedName name="RESP">#REF!</definedName>
    <definedName name="sobretasa" localSheetId="0">#REF!</definedName>
    <definedName name="sobretasa">#REF!</definedName>
    <definedName name="tasas" localSheetId="0">#REF!</definedName>
    <definedName name="tasas">#REF!</definedName>
    <definedName name="_xlnm.Print_Titles" localSheetId="0">'1ER TRIMESTRE'!$1:$9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36" i="4" l="1"/>
  <c r="M36" i="4"/>
  <c r="O36" i="4" l="1"/>
  <c r="O32" i="4" l="1"/>
  <c r="N32" i="4"/>
  <c r="M32" i="4"/>
  <c r="O17" i="4"/>
  <c r="N17" i="4"/>
  <c r="M17" i="4"/>
  <c r="O10" i="4"/>
  <c r="N10" i="4"/>
  <c r="M10" i="4"/>
</calcChain>
</file>

<file path=xl/sharedStrings.xml><?xml version="1.0" encoding="utf-8"?>
<sst xmlns="http://schemas.openxmlformats.org/spreadsheetml/2006/main" count="181" uniqueCount="106">
  <si>
    <t>GOBIERNO DEL ESTADO DE OAXACA</t>
  </si>
  <si>
    <t xml:space="preserve">SECRETARÍA DE FINANZAS DEL PODER EJECUTIVO DEL ESTADO </t>
  </si>
  <si>
    <t xml:space="preserve"> DEUDA PÚBLICA Y OBLIGACIONES DE PAGO </t>
  </si>
  <si>
    <t>(CANTIDADES EN PESOS)</t>
  </si>
  <si>
    <t xml:space="preserve">EJERCICIO QUE REPORTA </t>
  </si>
  <si>
    <t>TRIMESTRE QUE REPORTA</t>
  </si>
  <si>
    <t xml:space="preserve">ACREDITADO </t>
  </si>
  <si>
    <t>ACREEDOR</t>
  </si>
  <si>
    <t>FECHA DE SUSCRIPCIÓN</t>
  </si>
  <si>
    <t>MONTO ORIGINAL CONTRATADO</t>
  </si>
  <si>
    <t>TASA DE INTERES</t>
  </si>
  <si>
    <t>SOBRE TASA</t>
  </si>
  <si>
    <t>PLAZO EN MESES</t>
  </si>
  <si>
    <t>FECHA DE VENCIMIENTO</t>
  </si>
  <si>
    <t>FUENTE Y MECANICA DE PAGO</t>
  </si>
  <si>
    <t>DESTINO</t>
  </si>
  <si>
    <t>AMORTIZACION TRIMESTRAL</t>
  </si>
  <si>
    <t>FECHA DE REGISTRO SHCP</t>
  </si>
  <si>
    <t>FECHA DE REGISTRO  ESTATAL</t>
  </si>
  <si>
    <t>INTERESES</t>
  </si>
  <si>
    <t>GOBIERNO DEL ESTADO</t>
  </si>
  <si>
    <t xml:space="preserve">GOBIERNO DEL ESTADO     </t>
  </si>
  <si>
    <t>BANOBRAS</t>
  </si>
  <si>
    <t>12.23%  FAFEF; Y 0.73% PARTICIPACIONES, FIDEICOMISO DE ADMON.Y PAGO F/80696 NAFIN.</t>
  </si>
  <si>
    <t>RECONSTRUCCIÓN Y REPARACIÓN  DE DAÑOS CAUSADOS A LA INFRAESTRUCTURA GENERADAS POR FENÓMENOS NATURALES DURANTE LOS EJERCICIOS 2011 Y 2012, INFRAESTRUCTRURA Y EQUIPAMIENTO   DE LA REGION DEL ISTMO DE TEHUANTEPEC Y FORTALECIMIENTO DE LA RED DE INFRAESTRUCTURA HOSPITALARIA.</t>
  </si>
  <si>
    <t>3.8% PARTICIPACIONES FONDO GENERAL DE PARTICIPACIONES; FIDEICOMISO DE ADMON. Y PAGO F/11581  BANCO INTERACCIONES</t>
  </si>
  <si>
    <t>APORTACION AL PROGRAMA ESTATAL (AGUA Y SANEAMIENTO) ASI COMO FINANCIAMIENTO DE ACCESORIOS FINANCIEROS</t>
  </si>
  <si>
    <t>7.10%-8.05%</t>
  </si>
  <si>
    <t>0.80% PARTICIPACIONES DEL FONDO GENERAL DE PARTICIPACIONES;  FIDEICOMISO DE ADMON Y PAGO F/10754 INTERACCIONES.</t>
  </si>
  <si>
    <t xml:space="preserve">INVERSIONES PÚBLICAS PRODUCTIVAS QUE TENGAN POR OBJETO SOLVENTAR EL COSTO DE INVERSIONES EN INFRAESTRUCTURA Y EQUIPAMIENTO  ORIENTADAS A APOYAR LA IMPLEMENTACION DEL SISTEMA DE JUSTICIA PENAL. </t>
  </si>
  <si>
    <t>TIIE 28</t>
  </si>
  <si>
    <t>RESPONSABLE DE LA INFORMACIÓN:</t>
  </si>
  <si>
    <t>RESPONSABLE DE LA DIFUSIÓN:</t>
  </si>
  <si>
    <t>OBRAS Y ACCIONES  DE RECONSTRUCCION DE INFRAESTRUCTURA ESTATAL ACORDADAS POR EL ESTADO CON EL EJECUTIVO FEDERAL, A FIN DE SUFRAGAR LAS CONTINGENCIAS GENERADAS EN LOS MUNICIPIOS  SEÑALADOS EN LA DECLARATORIA 14-SEP-17, DECLARATORIA 22-SEP-17 Y EN LA DECLARATORIA 28/SEP-17, POR LA OCURRENCIA  DE SISMOS DURANTE EL MES DE SEPTIEMBRE DE 2017.</t>
  </si>
  <si>
    <t xml:space="preserve">2.29% PARTICIPACIONES; FGP FIDEICOMISO 4100558 BBVA BANCOMER </t>
  </si>
  <si>
    <t xml:space="preserve">PARA CUBRIR INSUFICIENCIA DE LIQUIDEZ DE CARÁCTER TEMPORAL </t>
  </si>
  <si>
    <t>TIIE 28 - 8.14%</t>
  </si>
  <si>
    <t>B. DEUDA PÚBLICA  DIRECTA ESTATAL A LARGO PLAZO</t>
  </si>
  <si>
    <t>SHUNASHI IDALI CABALLERO CASTELLANOS. JEFA DEL DEPARTAMENTO DE TRANSPARENCIA.  DE CONFORMIDAD CON LA FACULTAD CONTENIDA EN LOS ARTÍCULOS 4 FRACCIÓN III INCISO C) NUMERAL 1  INCISO III Y 39 FRACCIÓN XIV DEL REGLAMENTO INTERNO DE LA SECRETARÍA DE FINANZAS DEL PODER EJECUTIVO DEL ESTADO DE OAXACA VIGENTE.</t>
  </si>
  <si>
    <t xml:space="preserve">BANORTE </t>
  </si>
  <si>
    <t>I) PAGO PARCIAL DE LOS FINANCIAMIENTOS A REFINANCIAR A CARGO DEL ESTADO DE OAXACA; II) INTEGRACION DEL FONDO DE RESERVA EN FIDEICOMISO DE PAGO; Y  III) GASTOS Y COSTOS ASOCIADOS A LA TRANSACCION .</t>
  </si>
  <si>
    <t xml:space="preserve">FIDEICOMISO CIB/3134 CIBANCO </t>
  </si>
  <si>
    <t>I) PAGO TOTAL Y PARCIAL DE LOS FINANCIAMIENTOS A REFINANCIAR A CARGO DEL EDO DE OAXACA; II) INTEGRACION DEL FONDO DE RESERVA; Y III) GASTOS Y COSTOS RELACIONADOS CON LA CONTRATACION, CONSISTENTES EN PRIMAS Y COSTOS POR PREPAGO DERIVADOS  DEL REFINANCIAMIENTO i)CERTIFICADOS BURSÁTILES OAXACA 11 Y 13 .</t>
  </si>
  <si>
    <t>CRÉDITOS SIMPLES</t>
  </si>
  <si>
    <t>CRÉDITOS BONO CUPÓN CERO</t>
  </si>
  <si>
    <t>14.25% FONDO GENERAL DE PARTICIPACIONES; FIDEICOMISO PUBLICO, SIN ESTRUCTURA, MAESTRO, IRREVOCABLE DE ADMINISTACION Y  FUENTE DE PAGO  CIB/3135 CIBANCO</t>
  </si>
  <si>
    <t>6.56% FONDO GENERAL DE PARTICIPACIONES; FIDEICOMISO PUBLICO, SIN ESTRUCTURA, MAESTRO, IRREVOCABLE DE ADMINISTACION Y  FUENTE DE PAGO  CIB/3135 CIBANCO</t>
  </si>
  <si>
    <t>12.11% FONDO GENERAL DE PARTICIPACIONES; FIDEICOMISO PUBLICO, SIN ESTRUCTURA, MAESTRO, IRREVOCABLE DE ADMINISTACION Y  FUENTE DE PAGO  CIB/3135 CIBANCO</t>
  </si>
  <si>
    <t>2.13% FONDO GENERAL DE PARTICIPACIONES; FIDEICOMISO PUBLICO, SIN ESTRUCTURA, MAESTRO, IRREVOCABLE DE ADMINISTACION Y  FUENTE DE PAGO  CIB/3135 CIBANCO</t>
  </si>
  <si>
    <t>SCOTIABANK INVERLAT</t>
  </si>
  <si>
    <t>BANORTE</t>
  </si>
  <si>
    <t>NO APLICA</t>
  </si>
  <si>
    <t>CAPITAL                                O                                           PRINCIPAL</t>
  </si>
  <si>
    <t>I) PAGO TOTAL Y PARCIAL  DE LOS FINANCIAMIENTOS A REFINANCIAR ; II) INTEGRACION DEL FONDO DE RESERVA; Y III) GASTOS Y COSTOS RELACIONES  CON LA CONTRATACION, CONSISTENTES EN PRIMAS Y COSTOS POR PREPAGO DERIVADOS DEL REFINANCIAMIENTO DE LOS FINANCIAMIENTOS CERTIF. BURSATILES OAXCB07U.</t>
  </si>
  <si>
    <t>I) PAGO TOTAL Y PARCIAL DE LOS FINANCIAMIENTOS A REFINANCIAR   A CARGO DEL EDO .  E; II) INTEGRACION DEL FONDO DE RESERVA.</t>
  </si>
  <si>
    <t>SAN JUAN BAUTISTA TUXTEPEC</t>
  </si>
  <si>
    <t>TESORERA</t>
  </si>
  <si>
    <t>CUBRIR INSUFICIENCIAS DE LIQUIDEZ DE CARÁCTER TEMPORAL.</t>
  </si>
  <si>
    <t>A. DEUDA PÚBLICA DIRECTA ESTATAL  A CORTO PLAZO</t>
  </si>
  <si>
    <t>D. DEUDA PÚBLICA MUNICIPAL  A CORTO PLAZO</t>
  </si>
  <si>
    <t>INGRESOS PRESUPUESTARIOS</t>
  </si>
  <si>
    <t xml:space="preserve">BANOBRAS -JUSTICIA PENAL  </t>
  </si>
  <si>
    <t xml:space="preserve">LIC. BLANCA ESTELA ARANDA SANTAMARIA </t>
  </si>
  <si>
    <t>MIREYA LÓPEZ LÓPEZ. JEFA DEL DEPTO DE DEUDA PUBLICA Y OTRAS OBLIGACIONES DE PAGO  DE CONFORMIDAD CON LA FACTULTAD CONTENIDA EL EL ARTÍCULO  4 FRACCIÓN II INCISO C)  INCISO  b)  NUMERAL IV  Y 27 FRACCIÓN XIV DEL REGLAMENTO INTERNO DE LA SECRETARÍA DE FINANZAS DEL PODER EJECUTIVO DEL  DEL ESTADO DE OAXACA VIGENTE.</t>
  </si>
  <si>
    <t>7.76%-8.32%</t>
  </si>
  <si>
    <t>EN CUMPLIMIENTO A LO PREVISTO EN LOS ARTÍCULOS 1, 45 Y 47 DE LA LEY GENERAL DE CONTABILIDAD GUBERNAMENTAL; 1, 3 FRACCIÓN I, 27 FRACCIÓN XII, 45 FRACCIÓN LIX DE LA LEY ORGÁNICA DEL PODER EJECUTIVO DEL ESTADO; 44  DE LA LEY DE DEUDA PÚBLICA PARA EL ESTADO DE OAXACA; 2, 4 FRACCIÓN II INCISO C) Y 27 FRACCIÓN XIV DEL REGLAMENTO INTERNO DE LA SECRETARIA DE FINANZAS DEL PODER EJECUTIVO DEL ESTADO; SE EMITE  INFORME TRIMESTRAL DE LA SITUACIÓN DE LA DEUDA PÚBLICA  ESTATAL Y MUNICIPAL</t>
  </si>
  <si>
    <t>ENE-MAR</t>
  </si>
  <si>
    <t>SALDO                                                           MARZO                                               2020</t>
  </si>
  <si>
    <t>SAN PABLO HUIXTEPEC</t>
  </si>
  <si>
    <t>MULTIVA</t>
  </si>
  <si>
    <r>
      <t>HSBC</t>
    </r>
    <r>
      <rPr>
        <b/>
        <sz val="9"/>
        <rFont val="Arial"/>
        <family val="2"/>
      </rPr>
      <t xml:space="preserve"> (2</t>
    </r>
  </si>
  <si>
    <t xml:space="preserve">BANORTE  </t>
  </si>
  <si>
    <r>
      <t xml:space="preserve">BANOBRAS </t>
    </r>
    <r>
      <rPr>
        <b/>
        <sz val="9"/>
        <rFont val="Arial"/>
        <family val="2"/>
      </rPr>
      <t>(5</t>
    </r>
  </si>
  <si>
    <r>
      <t xml:space="preserve">BANOBRAS  </t>
    </r>
    <r>
      <rPr>
        <b/>
        <sz val="9"/>
        <rFont val="Arial"/>
        <family val="2"/>
      </rPr>
      <t>(1</t>
    </r>
  </si>
  <si>
    <r>
      <t xml:space="preserve">BANOBRAS </t>
    </r>
    <r>
      <rPr>
        <b/>
        <sz val="9"/>
        <rFont val="Arial"/>
        <family val="2"/>
      </rPr>
      <t>(4</t>
    </r>
  </si>
  <si>
    <r>
      <t xml:space="preserve"> BANOBRAS </t>
    </r>
    <r>
      <rPr>
        <b/>
        <sz val="9"/>
        <rFont val="Arial"/>
        <family val="2"/>
      </rPr>
      <t>(4</t>
    </r>
  </si>
  <si>
    <r>
      <t xml:space="preserve">SANTANDER </t>
    </r>
    <r>
      <rPr>
        <b/>
        <sz val="9"/>
        <rFont val="Arial"/>
        <family val="2"/>
      </rPr>
      <t>(3</t>
    </r>
  </si>
  <si>
    <r>
      <t xml:space="preserve">SANTANDER </t>
    </r>
    <r>
      <rPr>
        <b/>
        <sz val="9"/>
        <rFont val="Arial"/>
        <family val="2"/>
      </rPr>
      <t>(6</t>
    </r>
  </si>
  <si>
    <r>
      <t xml:space="preserve">BANOBRAS </t>
    </r>
    <r>
      <rPr>
        <b/>
        <sz val="9"/>
        <rFont val="Arial"/>
        <family val="2"/>
      </rPr>
      <t>(7</t>
    </r>
  </si>
  <si>
    <r>
      <t xml:space="preserve">SANTANDER </t>
    </r>
    <r>
      <rPr>
        <b/>
        <sz val="9"/>
        <rFont val="Arial"/>
        <family val="2"/>
      </rPr>
      <t>(1</t>
    </r>
  </si>
  <si>
    <r>
      <t xml:space="preserve">BANOBRAS </t>
    </r>
    <r>
      <rPr>
        <b/>
        <sz val="9"/>
        <rFont val="Arial"/>
        <family val="2"/>
      </rPr>
      <t>(1</t>
    </r>
  </si>
  <si>
    <t>C. CRÉDITOS BONO CUPÓN CERO Y  OTTRAS OBLIGACIONES DE PAGO  ESTATAL A LARGO PLAZO  /8</t>
  </si>
  <si>
    <r>
      <t xml:space="preserve">BANOBRAS-FONREC IV   </t>
    </r>
    <r>
      <rPr>
        <b/>
        <sz val="9"/>
        <rFont val="Arial"/>
        <family val="2"/>
      </rPr>
      <t>(9</t>
    </r>
  </si>
  <si>
    <t>NOTAS:</t>
  </si>
  <si>
    <r>
      <rPr>
        <b/>
        <sz val="9"/>
        <rFont val="Arial"/>
        <family val="2"/>
      </rPr>
      <t>1)</t>
    </r>
    <r>
      <rPr>
        <sz val="9"/>
        <rFont val="Arial"/>
        <family val="2"/>
      </rPr>
      <t xml:space="preserve"> CRÉDITOS EN PROCESO DE DISPOSICIÓN.</t>
    </r>
  </si>
  <si>
    <r>
      <rPr>
        <b/>
        <sz val="9"/>
        <rFont val="Arial"/>
        <family val="2"/>
      </rPr>
      <t>3)</t>
    </r>
    <r>
      <rPr>
        <sz val="9"/>
        <rFont val="Arial"/>
        <family val="2"/>
      </rPr>
      <t xml:space="preserve"> EL DIA 27 DE FEBRERO DE 2020, FUE REFINANCIADO EL CRÉDITO.</t>
    </r>
  </si>
  <si>
    <r>
      <rPr>
        <b/>
        <sz val="9"/>
        <rFont val="Arial"/>
        <family val="2"/>
      </rPr>
      <t>4)</t>
    </r>
    <r>
      <rPr>
        <sz val="9"/>
        <rFont val="Arial"/>
        <family val="2"/>
      </rPr>
      <t xml:space="preserve"> EL DIA 11  DE MARZO DE 2020, FUE REFINANCIADO EL CRÉDITO.</t>
    </r>
  </si>
  <si>
    <r>
      <rPr>
        <b/>
        <sz val="9"/>
        <rFont val="Arial"/>
        <family val="2"/>
      </rPr>
      <t>5)</t>
    </r>
    <r>
      <rPr>
        <sz val="9"/>
        <rFont val="Arial"/>
        <family val="2"/>
      </rPr>
      <t xml:space="preserve"> EL DIA 24 DE MARZO DE 2020, FUE REFINANCIADO EL CRÉDITO.</t>
    </r>
  </si>
  <si>
    <r>
      <rPr>
        <b/>
        <sz val="9"/>
        <rFont val="Arial"/>
        <family val="2"/>
      </rPr>
      <t>6)</t>
    </r>
    <r>
      <rPr>
        <sz val="9"/>
        <rFont val="Arial"/>
        <family val="2"/>
      </rPr>
      <t xml:space="preserve"> EL DIA 27 DE FEBRERO DE 2020, EL ESTADO REALIZO LA 1ª DISPOSICION DEL CRÉDITO, POR LA CANTIDAD DE $ 678,829,900.00  Y EL 11 DE MARZO REALIZO LA 2ª DISPOSICION POR LA CANTIDAD DE $3,982,155,697.18</t>
    </r>
  </si>
  <si>
    <r>
      <rPr>
        <b/>
        <sz val="9"/>
        <rFont val="Arial"/>
        <family val="2"/>
      </rPr>
      <t>7)</t>
    </r>
    <r>
      <rPr>
        <sz val="9"/>
        <rFont val="Arial"/>
        <family val="2"/>
      </rPr>
      <t xml:space="preserve"> EL DIA 11 DE MARZO  DE 2020, EL ESTADO REALIZO LA 1ª DISPOSICION DEL CRÉDITO, POR LA CANTIDAD DE $  1,974,098,743.57  Y EL 24 DE MARZO REALIZO LA 2ª DISPOSICION POR LA CANTIDAD DE $1,026,998,518.58.</t>
    </r>
  </si>
  <si>
    <t>EN TRÁMITE</t>
  </si>
  <si>
    <r>
      <rPr>
        <b/>
        <sz val="9"/>
        <rFont val="Arial"/>
        <family val="2"/>
      </rPr>
      <t xml:space="preserve">2) </t>
    </r>
    <r>
      <rPr>
        <sz val="9"/>
        <rFont val="Arial"/>
        <family val="2"/>
      </rPr>
      <t xml:space="preserve"> EL 28 DE FEBRERO DE 2020,  EL ESTADO REALIZO EL PAGO ANTICIPADO TOTAL DEL CRÉDITO.</t>
    </r>
  </si>
  <si>
    <r>
      <rPr>
        <b/>
        <sz val="9"/>
        <rFont val="Arial"/>
        <family val="2"/>
      </rPr>
      <t>8)</t>
    </r>
    <r>
      <rPr>
        <sz val="9"/>
        <rFont val="Arial"/>
        <family val="2"/>
      </rPr>
      <t xml:space="preserve">  EL ESTADO SOLAMENTE PAGARA INTERESES, EL PRINCIPAL SERA CUBIERTO CON BONOS CUPON CERO, QUE SERAN ADQUIRIDOS POR UN  FIDEICOMISO , CON CARGO AL PATRIMONIO DEL MISMO; CONSTITUIDO  POR EL GOBIERNO FEDERAL POR CONDUCTO DE LA SHCP  Y BANOBRAS.</t>
    </r>
  </si>
  <si>
    <t>(I) HASTA LA CANTIDAD DE $1,978´496,574.16, PARA LA LIQUIDACIÓN ANTICIPADA VOLUNTARIA PARCIAL DEL CRÉDITO SIMPLE, CON CLAVE DE INSCRIPCIÓN P20-1118102 EN EL REGISTRO PÚBLICO ÚNICO (RPU) Y; (II) HASTA POR LA CANTIDAD DE $1,039´758,919.84, PARA LA LIQUIDACIÓN ANTICIPADA VOLUNTARIA TOTAL DEL CRÉDITO SIMPLE, CON CLAVE DE INSCRIPCIÓN    A20-1213163 EN EL RPU.</t>
  </si>
  <si>
    <t>(I) HASTA LA CANTIDAD DE $4,950´000,000.00  PARA LA LIQUIDACIÓN ANTICIPADA VOLUNTARIA DE LOS CRÉDITOS A REFINANCIAR CON  CLAVE DE INSCRIPCIÓN EN EL REGISTRO PÚBLICO ÚNICO: P20-1118101, P20-1118105, P20-0615061 Y P20-1118102  Y;  (ii) HASTA LA  CANTIDAD DE $50´000,000.00 A LOS GASTOS Y COSTOS RELACIONADOS CON LA CONTRATACIÓN DEL CRÉDITO.</t>
  </si>
  <si>
    <t>(I) HASTA LA CANTIDAD DE $974,129,585.45  A LAS INVERSIONES PÚBLICAS PRODUCTIVAS, QUE CONSTITUYEN INFRAESTRUCTURA FÍSICA;  (II) HASTA LA  CANTIDAD DE $25,870,414.55 A LA CONSTITUCIÓN, TOTAL O PARCIAL DEL FONDO  DE RESERVA DEL CRÉDITO.</t>
  </si>
  <si>
    <t xml:space="preserve"> FONDO GENERAL DE PARTICIPACIONES; FIDEICOMISO  MAESTRO, IRREVOCABLE DE ADMINISTACION Y  FUENTE DE PAGO  F/2004587 SANTANDER</t>
  </si>
  <si>
    <t>FAFEF; FIDEICOMISO  IRREVOCABLE DE ADMINISTACION Y  FUENTE DE PAGO  F/2004588 SANTANDER</t>
  </si>
  <si>
    <t>HASTA LA CANTIDAD DE $4,792'200,326.12  PARA LA LIQUIDACIÓN ANTICIPADA VOLUNTARIA DEL CRÉDITO A REFINANCIAR CON  CLAVE DE INSCRIPCIÓN EN EL REGISTRO PÚBLICO ÚNICO: P20-1118103.</t>
  </si>
  <si>
    <t>(I) HASTA LA CANTIDAD DE $353´526,044.13 A LAS INVERSIONES PÚBLICAS PRODUCTIVAS QUE CONSTITUYEN INFRAESTRUCTURA FÍSICA Y;  (II) HASTA LA CANTIDAD DE $9´388,756.34 A LA CONSTITUCIÓN, TOTAL O PARCIAL DEL FONDO DE RESERVA DEL CRÉDITO.</t>
  </si>
  <si>
    <t>(I) HASTA LA CANTIDAD DE $134´085,199.53   A LOS PROYECTOS DE INVERSIÓN PÚBLICA PRODUCTIVA, QUE  CONSISTEN EN LAS ADQUISICIONES DE  TODA CLASE DE  MAQUINARIA PARA USO, ENTRE OTROS, DE CONSTRUCCIÓN Y; (II) HASTA LA CANTIDAD DE $3,000,000.00, A LA CONSTITUCCIÓN, TOTAL O PARCIAL, DEL FONDO DE RESERVA DEL CRÉDITO.</t>
  </si>
  <si>
    <t>(I) HASTA LA CANTIDAD DE $1,948'259,170.89 A LAS INVERSIONES PÚBLICAS PRODUCTIVAS QUE CONSTITUYEN INFRAESTRUCTURA FÍSICA Y;  (II) HASTA LA CANTIDAD DE $51'740,829.11  A LA CONSTITUCIÓN, TOTAL O PARCIAL DEL FONDO DE RESERVA DEL CRÉDITO.</t>
  </si>
  <si>
    <t>FONDO GENERAL DE PARTICIPACIONES; FIDEICOMISO  MAESTRO, IRREVOCABLE DE ADMINISTACION Y  FUENTE DE PAGO  F/2004587 SANTANDER</t>
  </si>
  <si>
    <t>FONDO GENERAL DE PARTICIPACIONES; FIDEICOMISO  IRREVOCABLE DE ADMINISTACION Y  FUENTE DE PAGO  F/2004587 SANTANDER</t>
  </si>
  <si>
    <r>
      <rPr>
        <b/>
        <sz val="9"/>
        <rFont val="Arial"/>
        <family val="2"/>
      </rPr>
      <t xml:space="preserve">9) </t>
    </r>
    <r>
      <rPr>
        <sz val="9"/>
        <rFont val="Arial"/>
        <family val="2"/>
      </rPr>
      <t xml:space="preserve"> EN ESTE MES SE INCREMENTO LA SOBRETASA, ADICIONANDO 25 PUNTOS BASES, QUEDANDO EN 74 PUNTOS BASES.</t>
    </r>
  </si>
  <si>
    <t>SAN BARTOLO COYOTEPEC, OAXACA, 20  DE ABRIL  DE 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</si>
</sst>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\ &quot;de&quot;\ mmmm\ &quot;de&quot;\ yyyy"/>
    <numFmt numFmtId="165" formatCode="_-* #,##0_-;\-* #,##0_-;_-* &quot;-&quot;??_-;_-@_-"/>
    <numFmt numFmtId="166" formatCode="d\-mmm\-yy"/>
    <numFmt numFmtId="167" formatCode="_(* #,##0_);_(* \(#,##0\);_(* &quot;-&quot;??_);_(@_)"/>
    <numFmt numFmtId="168" formatCode="_-[$€-2]* #,##0.00_-;\-[$€-2]* #,##0.00_-;_-[$€-2]* &quot;-&quot;??_-"/>
    <numFmt numFmtId="169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8.5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8.5"/>
      <name val="Arial"/>
      <family val="2"/>
    </font>
    <font>
      <sz val="10"/>
      <name val="Courier"/>
      <family val="3"/>
    </font>
    <font>
      <b/>
      <sz val="9.5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hair">
        <color indexed="64"/>
      </left>
      <right/>
      <top/>
      <bottom/>
      <diagonal/>
    </border>
    <border>
      <left style="hair">
        <color auto="1"/>
      </left>
      <right/>
      <top style="medium">
        <color auto="1"/>
      </top>
      <bottom style="hair">
        <color indexed="64"/>
      </bottom>
      <diagonal/>
    </border>
    <border>
      <left/>
      <right/>
      <top style="medium">
        <color auto="1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50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39" fontId="13" fillId="0" borderId="0"/>
    <xf numFmtId="0" fontId="2" fillId="0" borderId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</cellStyleXfs>
  <cellXfs count="213">
    <xf numFmtId="0" fontId="0" fillId="0" borderId="0" xfId="0"/>
    <xf numFmtId="0" fontId="2" fillId="0" borderId="0" xfId="3"/>
    <xf numFmtId="0" fontId="2" fillId="0" borderId="0" xfId="3" applyFont="1"/>
    <xf numFmtId="0" fontId="2" fillId="0" borderId="0" xfId="3" applyAlignment="1"/>
    <xf numFmtId="0" fontId="7" fillId="0" borderId="14" xfId="2" applyFont="1" applyFill="1" applyBorder="1" applyAlignment="1">
      <alignment horizontal="center" vertical="center"/>
    </xf>
    <xf numFmtId="0" fontId="7" fillId="0" borderId="0" xfId="3" applyFont="1"/>
    <xf numFmtId="0" fontId="7" fillId="0" borderId="15" xfId="3" applyFont="1" applyFill="1" applyBorder="1" applyAlignment="1">
      <alignment horizontal="center" vertical="center"/>
    </xf>
    <xf numFmtId="0" fontId="7" fillId="0" borderId="16" xfId="2" applyFont="1" applyFill="1" applyBorder="1" applyAlignment="1">
      <alignment vertical="center"/>
    </xf>
    <xf numFmtId="0" fontId="7" fillId="0" borderId="15" xfId="2" applyFont="1" applyFill="1" applyBorder="1" applyAlignment="1">
      <alignment vertical="center" wrapText="1"/>
    </xf>
    <xf numFmtId="166" fontId="7" fillId="0" borderId="15" xfId="2" applyNumberFormat="1" applyFont="1" applyFill="1" applyBorder="1" applyAlignment="1">
      <alignment horizontal="center" vertical="center"/>
    </xf>
    <xf numFmtId="165" fontId="7" fillId="0" borderId="15" xfId="1" applyNumberFormat="1" applyFont="1" applyFill="1" applyBorder="1" applyAlignment="1">
      <alignment vertical="center"/>
    </xf>
    <xf numFmtId="10" fontId="7" fillId="0" borderId="15" xfId="2" applyNumberFormat="1" applyFont="1" applyFill="1" applyBorder="1" applyAlignment="1">
      <alignment horizontal="center" vertical="center"/>
    </xf>
    <xf numFmtId="0" fontId="7" fillId="0" borderId="15" xfId="2" applyFont="1" applyFill="1" applyBorder="1" applyAlignment="1">
      <alignment horizontal="center" vertical="center"/>
    </xf>
    <xf numFmtId="0" fontId="7" fillId="0" borderId="15" xfId="2" applyNumberFormat="1" applyFont="1" applyFill="1" applyBorder="1" applyAlignment="1">
      <alignment horizontal="center" vertical="center"/>
    </xf>
    <xf numFmtId="0" fontId="12" fillId="0" borderId="15" xfId="3" applyFont="1" applyFill="1" applyBorder="1" applyAlignment="1">
      <alignment vertical="center" wrapText="1"/>
    </xf>
    <xf numFmtId="15" fontId="7" fillId="0" borderId="15" xfId="3" applyNumberFormat="1" applyFont="1" applyFill="1" applyBorder="1" applyAlignment="1">
      <alignment horizontal="center" vertical="center"/>
    </xf>
    <xf numFmtId="0" fontId="7" fillId="0" borderId="17" xfId="2" applyFont="1" applyFill="1" applyBorder="1" applyAlignment="1">
      <alignment horizontal="center" vertical="center"/>
    </xf>
    <xf numFmtId="166" fontId="7" fillId="0" borderId="15" xfId="5" applyNumberFormat="1" applyFont="1" applyFill="1" applyBorder="1" applyAlignment="1" applyProtection="1">
      <alignment horizontal="center" vertical="center"/>
    </xf>
    <xf numFmtId="0" fontId="7" fillId="0" borderId="18" xfId="2" applyFont="1" applyFill="1" applyBorder="1" applyAlignment="1">
      <alignment horizontal="center" vertical="center"/>
    </xf>
    <xf numFmtId="0" fontId="7" fillId="0" borderId="13" xfId="3" applyFont="1" applyFill="1" applyBorder="1" applyAlignment="1">
      <alignment horizontal="left"/>
    </xf>
    <xf numFmtId="15" fontId="7" fillId="0" borderId="13" xfId="3" applyNumberFormat="1" applyFont="1" applyFill="1" applyBorder="1" applyAlignment="1">
      <alignment horizontal="center" vertical="center"/>
    </xf>
    <xf numFmtId="0" fontId="12" fillId="0" borderId="15" xfId="2" applyFont="1" applyFill="1" applyBorder="1" applyAlignment="1">
      <alignment horizontal="left" vertical="center" wrapText="1"/>
    </xf>
    <xf numFmtId="2" fontId="7" fillId="0" borderId="15" xfId="2" applyNumberFormat="1" applyFont="1" applyFill="1" applyBorder="1" applyAlignment="1">
      <alignment horizontal="center" vertical="center"/>
    </xf>
    <xf numFmtId="0" fontId="7" fillId="0" borderId="19" xfId="3" applyFont="1" applyFill="1" applyBorder="1" applyAlignment="1">
      <alignment horizontal="center" vertical="center"/>
    </xf>
    <xf numFmtId="0" fontId="7" fillId="0" borderId="19" xfId="2" applyFont="1" applyFill="1" applyBorder="1" applyAlignment="1">
      <alignment horizontal="center" vertical="center"/>
    </xf>
    <xf numFmtId="0" fontId="7" fillId="0" borderId="19" xfId="2" applyFont="1" applyFill="1" applyBorder="1" applyAlignment="1">
      <alignment vertical="center" wrapText="1"/>
    </xf>
    <xf numFmtId="166" fontId="7" fillId="0" borderId="19" xfId="2" applyNumberFormat="1" applyFont="1" applyFill="1" applyBorder="1" applyAlignment="1">
      <alignment horizontal="center" vertical="center"/>
    </xf>
    <xf numFmtId="165" fontId="7" fillId="0" borderId="19" xfId="1" applyNumberFormat="1" applyFont="1" applyFill="1" applyBorder="1" applyAlignment="1">
      <alignment vertical="center"/>
    </xf>
    <xf numFmtId="39" fontId="7" fillId="0" borderId="19" xfId="5" applyFont="1" applyFill="1" applyBorder="1" applyAlignment="1">
      <alignment horizontal="center" vertical="center"/>
    </xf>
    <xf numFmtId="0" fontId="12" fillId="0" borderId="19" xfId="3" applyFont="1" applyFill="1" applyBorder="1" applyAlignment="1">
      <alignment vertical="center" wrapText="1"/>
    </xf>
    <xf numFmtId="15" fontId="7" fillId="0" borderId="19" xfId="3" applyNumberFormat="1" applyFont="1" applyFill="1" applyBorder="1" applyAlignment="1">
      <alignment horizontal="center" vertical="center"/>
    </xf>
    <xf numFmtId="0" fontId="9" fillId="0" borderId="13" xfId="2" applyFont="1" applyFill="1" applyBorder="1" applyAlignment="1">
      <alignment horizontal="left"/>
    </xf>
    <xf numFmtId="0" fontId="7" fillId="0" borderId="13" xfId="3" applyFont="1" applyFill="1" applyBorder="1"/>
    <xf numFmtId="0" fontId="7" fillId="0" borderId="13" xfId="2" applyFont="1" applyFill="1" applyBorder="1"/>
    <xf numFmtId="165" fontId="7" fillId="0" borderId="13" xfId="1" applyNumberFormat="1" applyFont="1" applyFill="1" applyBorder="1"/>
    <xf numFmtId="0" fontId="14" fillId="0" borderId="0" xfId="2" applyFont="1" applyFill="1" applyBorder="1" applyAlignment="1">
      <alignment horizontal="left"/>
    </xf>
    <xf numFmtId="0" fontId="7" fillId="0" borderId="0" xfId="3" applyFont="1" applyFill="1" applyBorder="1" applyAlignment="1">
      <alignment horizontal="left"/>
    </xf>
    <xf numFmtId="0" fontId="7" fillId="0" borderId="0" xfId="3" applyFont="1" applyFill="1" applyBorder="1"/>
    <xf numFmtId="0" fontId="7" fillId="0" borderId="0" xfId="3" applyFont="1" applyFill="1"/>
    <xf numFmtId="0" fontId="2" fillId="0" borderId="0" xfId="2" applyFont="1" applyFill="1" applyBorder="1" applyAlignment="1"/>
    <xf numFmtId="165" fontId="2" fillId="0" borderId="0" xfId="1" applyNumberFormat="1" applyFont="1" applyFill="1" applyBorder="1" applyAlignment="1"/>
    <xf numFmtId="167" fontId="9" fillId="0" borderId="0" xfId="4" applyNumberFormat="1" applyFont="1" applyFill="1" applyBorder="1" applyAlignment="1"/>
    <xf numFmtId="167" fontId="2" fillId="0" borderId="0" xfId="4" applyNumberFormat="1" applyFont="1" applyFill="1" applyBorder="1" applyAlignment="1"/>
    <xf numFmtId="15" fontId="2" fillId="0" borderId="0" xfId="3" applyNumberFormat="1" applyFill="1" applyAlignment="1">
      <alignment horizontal="center" vertical="center"/>
    </xf>
    <xf numFmtId="0" fontId="2" fillId="0" borderId="0" xfId="3" applyFill="1" applyBorder="1" applyAlignment="1">
      <alignment horizontal="left"/>
    </xf>
    <xf numFmtId="0" fontId="10" fillId="0" borderId="0" xfId="2" applyFont="1" applyFill="1" applyBorder="1"/>
    <xf numFmtId="0" fontId="2" fillId="0" borderId="0" xfId="3" applyFill="1"/>
    <xf numFmtId="0" fontId="2" fillId="0" borderId="0" xfId="3" applyFill="1" applyBorder="1"/>
    <xf numFmtId="165" fontId="2" fillId="0" borderId="0" xfId="1" applyNumberFormat="1" applyFont="1" applyFill="1" applyBorder="1" applyAlignment="1">
      <alignment horizontal="center"/>
    </xf>
    <xf numFmtId="167" fontId="9" fillId="0" borderId="0" xfId="2" applyNumberFormat="1" applyFont="1" applyFill="1" applyBorder="1" applyAlignment="1">
      <alignment horizontal="center"/>
    </xf>
    <xf numFmtId="167" fontId="2" fillId="0" borderId="0" xfId="2" applyNumberFormat="1" applyFont="1" applyFill="1" applyBorder="1" applyAlignment="1">
      <alignment horizontal="center"/>
    </xf>
    <xf numFmtId="15" fontId="2" fillId="0" borderId="0" xfId="2" applyNumberFormat="1" applyFont="1" applyFill="1" applyBorder="1" applyAlignment="1">
      <alignment horizontal="center" vertical="center"/>
    </xf>
    <xf numFmtId="0" fontId="2" fillId="0" borderId="0" xfId="6" applyFont="1"/>
    <xf numFmtId="0" fontId="0" fillId="0" borderId="0" xfId="0" applyFill="1" applyBorder="1"/>
    <xf numFmtId="0" fontId="0" fillId="0" borderId="0" xfId="0" applyFill="1" applyBorder="1" applyAlignment="1">
      <alignment horizontal="left"/>
    </xf>
    <xf numFmtId="15" fontId="2" fillId="0" borderId="0" xfId="6" applyNumberFormat="1" applyFont="1" applyFill="1" applyAlignment="1">
      <alignment horizontal="center" vertical="center"/>
    </xf>
    <xf numFmtId="0" fontId="0" fillId="0" borderId="0" xfId="0" applyFill="1"/>
    <xf numFmtId="165" fontId="10" fillId="0" borderId="0" xfId="1" applyNumberFormat="1" applyFont="1" applyFill="1" applyBorder="1"/>
    <xf numFmtId="167" fontId="15" fillId="0" borderId="0" xfId="4" applyNumberFormat="1" applyFont="1" applyFill="1" applyBorder="1"/>
    <xf numFmtId="167" fontId="10" fillId="0" borderId="0" xfId="4" applyNumberFormat="1" applyFont="1" applyFill="1" applyBorder="1"/>
    <xf numFmtId="0" fontId="10" fillId="0" borderId="0" xfId="2" applyFont="1" applyBorder="1" applyAlignment="1">
      <alignment horizontal="center"/>
    </xf>
    <xf numFmtId="0" fontId="10" fillId="0" borderId="0" xfId="2" applyFont="1" applyFill="1" applyBorder="1" applyAlignment="1">
      <alignment horizontal="center"/>
    </xf>
    <xf numFmtId="0" fontId="10" fillId="0" borderId="0" xfId="2" applyFont="1" applyFill="1" applyBorder="1" applyAlignment="1">
      <alignment horizontal="left"/>
    </xf>
    <xf numFmtId="43" fontId="10" fillId="0" borderId="0" xfId="1" applyFont="1" applyFill="1" applyBorder="1"/>
    <xf numFmtId="0" fontId="10" fillId="0" borderId="0" xfId="2" applyFont="1" applyBorder="1"/>
    <xf numFmtId="0" fontId="7" fillId="0" borderId="15" xfId="2" applyFont="1" applyFill="1" applyBorder="1" applyAlignment="1">
      <alignment vertical="center"/>
    </xf>
    <xf numFmtId="15" fontId="7" fillId="0" borderId="15" xfId="3" applyNumberFormat="1" applyFont="1" applyFill="1" applyBorder="1" applyAlignment="1">
      <alignment horizontal="center" vertical="center" wrapText="1"/>
    </xf>
    <xf numFmtId="39" fontId="7" fillId="0" borderId="15" xfId="5" applyFont="1" applyFill="1" applyBorder="1" applyAlignment="1">
      <alignment horizontal="center" vertical="center"/>
    </xf>
    <xf numFmtId="43" fontId="7" fillId="0" borderId="0" xfId="3" applyNumberFormat="1" applyFont="1"/>
    <xf numFmtId="0" fontId="7" fillId="0" borderId="19" xfId="2" applyFont="1" applyFill="1" applyBorder="1" applyAlignment="1">
      <alignment vertical="center"/>
    </xf>
    <xf numFmtId="0" fontId="9" fillId="0" borderId="1" xfId="2" applyFont="1" applyFill="1" applyBorder="1" applyAlignment="1"/>
    <xf numFmtId="0" fontId="2" fillId="0" borderId="1" xfId="3" applyFill="1" applyBorder="1" applyAlignment="1">
      <alignment horizontal="left"/>
    </xf>
    <xf numFmtId="0" fontId="10" fillId="0" borderId="1" xfId="2" applyFont="1" applyBorder="1" applyAlignment="1"/>
    <xf numFmtId="165" fontId="10" fillId="0" borderId="1" xfId="1" applyNumberFormat="1" applyFont="1" applyFill="1" applyBorder="1" applyAlignment="1"/>
    <xf numFmtId="0" fontId="10" fillId="0" borderId="1" xfId="2" applyFont="1" applyFill="1" applyBorder="1" applyAlignment="1"/>
    <xf numFmtId="15" fontId="7" fillId="0" borderId="1" xfId="3" applyNumberFormat="1" applyFont="1" applyFill="1" applyBorder="1" applyAlignment="1">
      <alignment horizontal="center"/>
    </xf>
    <xf numFmtId="0" fontId="7" fillId="0" borderId="1" xfId="3" applyFont="1" applyBorder="1" applyAlignment="1"/>
    <xf numFmtId="2" fontId="7" fillId="0" borderId="19" xfId="2" applyNumberFormat="1" applyFont="1" applyFill="1" applyBorder="1" applyAlignment="1">
      <alignment horizontal="center" vertical="center"/>
    </xf>
    <xf numFmtId="15" fontId="7" fillId="0" borderId="19" xfId="3" applyNumberFormat="1" applyFont="1" applyFill="1" applyBorder="1" applyAlignment="1">
      <alignment horizontal="center" vertical="center" wrapText="1"/>
    </xf>
    <xf numFmtId="0" fontId="7" fillId="0" borderId="0" xfId="2" applyFont="1" applyFill="1" applyBorder="1"/>
    <xf numFmtId="165" fontId="7" fillId="0" borderId="0" xfId="1" applyNumberFormat="1" applyFont="1" applyFill="1" applyBorder="1"/>
    <xf numFmtId="15" fontId="7" fillId="0" borderId="0" xfId="3" applyNumberFormat="1" applyFont="1" applyFill="1" applyBorder="1" applyAlignment="1">
      <alignment horizontal="center" vertical="center"/>
    </xf>
    <xf numFmtId="0" fontId="7" fillId="0" borderId="20" xfId="3" applyFont="1" applyFill="1" applyBorder="1"/>
    <xf numFmtId="0" fontId="7" fillId="0" borderId="21" xfId="3" applyFont="1" applyFill="1" applyBorder="1"/>
    <xf numFmtId="0" fontId="7" fillId="0" borderId="16" xfId="2" applyFont="1" applyFill="1" applyBorder="1" applyAlignment="1">
      <alignment horizontal="center" vertical="center"/>
    </xf>
    <xf numFmtId="0" fontId="2" fillId="0" borderId="22" xfId="2" applyFont="1" applyFill="1" applyBorder="1" applyAlignment="1">
      <alignment horizontal="left"/>
    </xf>
    <xf numFmtId="169" fontId="11" fillId="2" borderId="15" xfId="5" applyNumberFormat="1" applyFont="1" applyFill="1" applyBorder="1" applyAlignment="1">
      <alignment horizontal="center" vertical="center"/>
    </xf>
    <xf numFmtId="169" fontId="7" fillId="0" borderId="15" xfId="5" applyNumberFormat="1" applyFont="1" applyFill="1" applyBorder="1" applyAlignment="1">
      <alignment horizontal="center" vertical="center"/>
    </xf>
    <xf numFmtId="169" fontId="7" fillId="0" borderId="19" xfId="5" applyNumberFormat="1" applyFont="1" applyFill="1" applyBorder="1" applyAlignment="1">
      <alignment horizontal="center" vertical="center"/>
    </xf>
    <xf numFmtId="169" fontId="11" fillId="0" borderId="1" xfId="4" applyNumberFormat="1" applyFont="1" applyFill="1" applyBorder="1" applyAlignment="1"/>
    <xf numFmtId="169" fontId="11" fillId="0" borderId="0" xfId="4" applyNumberFormat="1" applyFont="1" applyFill="1" applyBorder="1"/>
    <xf numFmtId="169" fontId="11" fillId="0" borderId="15" xfId="5" applyNumberFormat="1" applyFont="1" applyFill="1" applyBorder="1" applyAlignment="1">
      <alignment vertical="center"/>
    </xf>
    <xf numFmtId="169" fontId="7" fillId="0" borderId="15" xfId="5" applyNumberFormat="1" applyFont="1" applyFill="1" applyBorder="1" applyAlignment="1">
      <alignment vertical="center"/>
    </xf>
    <xf numFmtId="169" fontId="7" fillId="0" borderId="17" xfId="5" applyNumberFormat="1" applyFont="1" applyFill="1" applyBorder="1" applyAlignment="1">
      <alignment vertical="center"/>
    </xf>
    <xf numFmtId="169" fontId="11" fillId="0" borderId="15" xfId="2" applyNumberFormat="1" applyFont="1" applyFill="1" applyBorder="1" applyAlignment="1">
      <alignment horizontal="right" vertical="center" wrapText="1"/>
    </xf>
    <xf numFmtId="169" fontId="7" fillId="0" borderId="17" xfId="4" applyNumberFormat="1" applyFont="1" applyFill="1" applyBorder="1" applyAlignment="1">
      <alignment vertical="center"/>
    </xf>
    <xf numFmtId="169" fontId="11" fillId="0" borderId="15" xfId="4" applyNumberFormat="1" applyFont="1" applyFill="1" applyBorder="1" applyAlignment="1">
      <alignment vertical="center"/>
    </xf>
    <xf numFmtId="169" fontId="7" fillId="0" borderId="15" xfId="4" applyNumberFormat="1" applyFont="1" applyFill="1" applyBorder="1" applyAlignment="1">
      <alignment vertical="center"/>
    </xf>
    <xf numFmtId="169" fontId="11" fillId="0" borderId="13" xfId="4" applyNumberFormat="1" applyFont="1" applyFill="1" applyBorder="1"/>
    <xf numFmtId="0" fontId="10" fillId="0" borderId="0" xfId="2" applyFont="1" applyFill="1" applyBorder="1" applyAlignment="1">
      <alignment horizontal="right" vertical="top"/>
    </xf>
    <xf numFmtId="39" fontId="7" fillId="0" borderId="1" xfId="5" applyFont="1" applyBorder="1" applyAlignment="1" applyProtection="1">
      <alignment vertical="center"/>
    </xf>
    <xf numFmtId="169" fontId="7" fillId="0" borderId="23" xfId="5" applyNumberFormat="1" applyFont="1" applyFill="1" applyBorder="1" applyAlignment="1">
      <alignment horizontal="center" vertical="center"/>
    </xf>
    <xf numFmtId="169" fontId="7" fillId="0" borderId="0" xfId="5" applyNumberFormat="1" applyFont="1" applyFill="1" applyBorder="1" applyAlignment="1">
      <alignment horizontal="center" vertical="center"/>
    </xf>
    <xf numFmtId="15" fontId="7" fillId="0" borderId="0" xfId="3" applyNumberFormat="1" applyFont="1" applyFill="1" applyBorder="1" applyAlignment="1">
      <alignment horizontal="center" vertical="center" wrapText="1"/>
    </xf>
    <xf numFmtId="0" fontId="7" fillId="0" borderId="0" xfId="3" applyFont="1" applyBorder="1"/>
    <xf numFmtId="0" fontId="2" fillId="0" borderId="24" xfId="2" applyFont="1" applyFill="1" applyBorder="1" applyAlignment="1">
      <alignment horizontal="left"/>
    </xf>
    <xf numFmtId="0" fontId="7" fillId="0" borderId="25" xfId="3" applyFont="1" applyFill="1" applyBorder="1" applyAlignment="1">
      <alignment horizontal="left"/>
    </xf>
    <xf numFmtId="0" fontId="7" fillId="0" borderId="25" xfId="3" applyFont="1" applyFill="1" applyBorder="1"/>
    <xf numFmtId="0" fontId="7" fillId="0" borderId="25" xfId="2" applyFont="1" applyFill="1" applyBorder="1"/>
    <xf numFmtId="165" fontId="7" fillId="0" borderId="25" xfId="1" applyNumberFormat="1" applyFont="1" applyFill="1" applyBorder="1"/>
    <xf numFmtId="167" fontId="11" fillId="0" borderId="25" xfId="4" applyNumberFormat="1" applyFont="1" applyFill="1" applyBorder="1"/>
    <xf numFmtId="15" fontId="7" fillId="0" borderId="25" xfId="3" applyNumberFormat="1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vertical="center"/>
    </xf>
    <xf numFmtId="0" fontId="7" fillId="0" borderId="0" xfId="2" applyFont="1" applyFill="1" applyBorder="1" applyAlignment="1">
      <alignment vertical="center" wrapText="1"/>
    </xf>
    <xf numFmtId="166" fontId="7" fillId="0" borderId="0" xfId="2" applyNumberFormat="1" applyFont="1" applyFill="1" applyBorder="1" applyAlignment="1">
      <alignment horizontal="center" vertical="center"/>
    </xf>
    <xf numFmtId="165" fontId="7" fillId="0" borderId="0" xfId="1" applyNumberFormat="1" applyFont="1" applyFill="1" applyBorder="1" applyAlignment="1">
      <alignment vertical="center"/>
    </xf>
    <xf numFmtId="39" fontId="7" fillId="0" borderId="0" xfId="5" applyFont="1" applyFill="1" applyBorder="1" applyAlignment="1">
      <alignment horizontal="center" vertical="center"/>
    </xf>
    <xf numFmtId="0" fontId="12" fillId="0" borderId="0" xfId="3" applyFont="1" applyFill="1" applyBorder="1" applyAlignment="1">
      <alignment vertical="center" wrapText="1"/>
    </xf>
    <xf numFmtId="169" fontId="11" fillId="0" borderId="0" xfId="5" applyNumberFormat="1" applyFont="1" applyFill="1" applyBorder="1" applyAlignment="1">
      <alignment horizontal="center" vertical="center"/>
    </xf>
    <xf numFmtId="0" fontId="7" fillId="0" borderId="26" xfId="2" applyFont="1" applyFill="1" applyBorder="1" applyAlignment="1">
      <alignment horizontal="center" vertical="center"/>
    </xf>
    <xf numFmtId="0" fontId="7" fillId="0" borderId="26" xfId="2" applyFont="1" applyFill="1" applyBorder="1" applyAlignment="1">
      <alignment vertical="center"/>
    </xf>
    <xf numFmtId="0" fontId="7" fillId="0" borderId="26" xfId="2" applyFont="1" applyFill="1" applyBorder="1" applyAlignment="1">
      <alignment vertical="center" wrapText="1"/>
    </xf>
    <xf numFmtId="166" fontId="7" fillId="0" borderId="26" xfId="2" applyNumberFormat="1" applyFont="1" applyFill="1" applyBorder="1" applyAlignment="1">
      <alignment horizontal="center" vertical="center"/>
    </xf>
    <xf numFmtId="165" fontId="7" fillId="0" borderId="26" xfId="1" applyNumberFormat="1" applyFont="1" applyFill="1" applyBorder="1" applyAlignment="1">
      <alignment vertical="center"/>
    </xf>
    <xf numFmtId="39" fontId="7" fillId="0" borderId="26" xfId="5" applyFont="1" applyFill="1" applyBorder="1" applyAlignment="1">
      <alignment horizontal="center" vertical="center"/>
    </xf>
    <xf numFmtId="0" fontId="12" fillId="0" borderId="26" xfId="3" applyFont="1" applyFill="1" applyBorder="1" applyAlignment="1">
      <alignment vertical="center" wrapText="1"/>
    </xf>
    <xf numFmtId="169" fontId="11" fillId="0" borderId="26" xfId="5" applyNumberFormat="1" applyFont="1" applyFill="1" applyBorder="1" applyAlignment="1">
      <alignment horizontal="center" vertical="center"/>
    </xf>
    <xf numFmtId="169" fontId="7" fillId="0" borderId="26" xfId="5" applyNumberFormat="1" applyFont="1" applyFill="1" applyBorder="1" applyAlignment="1">
      <alignment horizontal="center" vertical="center"/>
    </xf>
    <xf numFmtId="15" fontId="7" fillId="0" borderId="26" xfId="3" applyNumberFormat="1" applyFont="1" applyFill="1" applyBorder="1" applyAlignment="1">
      <alignment horizontal="center" vertical="center"/>
    </xf>
    <xf numFmtId="2" fontId="7" fillId="0" borderId="15" xfId="5" applyNumberFormat="1" applyFont="1" applyFill="1" applyBorder="1" applyAlignment="1">
      <alignment vertical="center"/>
    </xf>
    <xf numFmtId="15" fontId="7" fillId="0" borderId="21" xfId="3" applyNumberFormat="1" applyFont="1" applyFill="1" applyBorder="1" applyAlignment="1">
      <alignment horizontal="center" vertical="center"/>
    </xf>
    <xf numFmtId="43" fontId="7" fillId="0" borderId="15" xfId="1" applyFont="1" applyFill="1" applyBorder="1" applyAlignment="1">
      <alignment horizontal="right" vertical="center"/>
    </xf>
    <xf numFmtId="0" fontId="7" fillId="0" borderId="1" xfId="2" applyFont="1" applyFill="1" applyBorder="1"/>
    <xf numFmtId="0" fontId="9" fillId="0" borderId="1" xfId="2" applyFont="1" applyFill="1" applyBorder="1" applyAlignment="1">
      <alignment horizontal="left"/>
    </xf>
    <xf numFmtId="0" fontId="7" fillId="0" borderId="1" xfId="3" applyFont="1" applyFill="1" applyBorder="1" applyAlignment="1">
      <alignment horizontal="left"/>
    </xf>
    <xf numFmtId="0" fontId="7" fillId="0" borderId="1" xfId="3" applyFont="1" applyFill="1" applyBorder="1"/>
    <xf numFmtId="165" fontId="7" fillId="0" borderId="1" xfId="1" applyNumberFormat="1" applyFont="1" applyFill="1" applyBorder="1"/>
    <xf numFmtId="169" fontId="11" fillId="0" borderId="1" xfId="4" applyNumberFormat="1" applyFont="1" applyFill="1" applyBorder="1"/>
    <xf numFmtId="15" fontId="7" fillId="0" borderId="1" xfId="3" applyNumberFormat="1" applyFont="1" applyFill="1" applyBorder="1" applyAlignment="1">
      <alignment horizontal="center" vertical="center"/>
    </xf>
    <xf numFmtId="0" fontId="7" fillId="0" borderId="1" xfId="3" applyFont="1" applyBorder="1"/>
    <xf numFmtId="0" fontId="7" fillId="0" borderId="1" xfId="2" applyFont="1" applyBorder="1" applyAlignment="1">
      <alignment vertical="center"/>
    </xf>
    <xf numFmtId="165" fontId="7" fillId="0" borderId="1" xfId="1" applyNumberFormat="1" applyFont="1" applyBorder="1" applyAlignment="1" applyProtection="1">
      <alignment vertical="center"/>
    </xf>
    <xf numFmtId="169" fontId="11" fillId="0" borderId="1" xfId="5" applyNumberFormat="1" applyFont="1" applyFill="1" applyBorder="1" applyAlignment="1" applyProtection="1"/>
    <xf numFmtId="2" fontId="11" fillId="0" borderId="1" xfId="1" applyNumberFormat="1" applyFont="1" applyFill="1" applyBorder="1" applyAlignment="1" applyProtection="1"/>
    <xf numFmtId="0" fontId="7" fillId="0" borderId="1" xfId="3" applyFont="1" applyBorder="1" applyAlignment="1">
      <alignment vertical="center"/>
    </xf>
    <xf numFmtId="0" fontId="2" fillId="0" borderId="0" xfId="2" applyFont="1" applyFill="1" applyBorder="1" applyAlignment="1">
      <alignment horizontal="center"/>
    </xf>
    <xf numFmtId="0" fontId="2" fillId="0" borderId="0" xfId="6" applyFont="1" applyFill="1" applyAlignment="1">
      <alignment horizontal="center" vertical="center" wrapText="1"/>
    </xf>
    <xf numFmtId="0" fontId="7" fillId="0" borderId="18" xfId="3" applyFont="1" applyFill="1" applyBorder="1" applyAlignment="1">
      <alignment horizontal="center" vertical="center"/>
    </xf>
    <xf numFmtId="0" fontId="7" fillId="0" borderId="27" xfId="2" applyFont="1" applyFill="1" applyBorder="1" applyAlignment="1">
      <alignment horizontal="center" vertical="center"/>
    </xf>
    <xf numFmtId="0" fontId="7" fillId="0" borderId="27" xfId="2" applyFont="1" applyFill="1" applyBorder="1" applyAlignment="1">
      <alignment vertical="center" wrapText="1"/>
    </xf>
    <xf numFmtId="166" fontId="7" fillId="0" borderId="27" xfId="2" applyNumberFormat="1" applyFont="1" applyFill="1" applyBorder="1" applyAlignment="1">
      <alignment horizontal="center" vertical="center"/>
    </xf>
    <xf numFmtId="165" fontId="7" fillId="0" borderId="27" xfId="1" applyNumberFormat="1" applyFont="1" applyFill="1" applyBorder="1" applyAlignment="1">
      <alignment vertical="center"/>
    </xf>
    <xf numFmtId="0" fontId="7" fillId="0" borderId="27" xfId="2" applyNumberFormat="1" applyFont="1" applyFill="1" applyBorder="1" applyAlignment="1">
      <alignment horizontal="center" vertical="center"/>
    </xf>
    <xf numFmtId="166" fontId="7" fillId="0" borderId="27" xfId="5" applyNumberFormat="1" applyFont="1" applyFill="1" applyBorder="1" applyAlignment="1" applyProtection="1">
      <alignment horizontal="center" vertical="center"/>
    </xf>
    <xf numFmtId="169" fontId="7" fillId="0" borderId="27" xfId="4" applyNumberFormat="1" applyFont="1" applyFill="1" applyBorder="1" applyAlignment="1">
      <alignment vertical="center"/>
    </xf>
    <xf numFmtId="15" fontId="7" fillId="0" borderId="27" xfId="3" applyNumberFormat="1" applyFont="1" applyFill="1" applyBorder="1" applyAlignment="1">
      <alignment horizontal="center" vertical="center"/>
    </xf>
    <xf numFmtId="0" fontId="7" fillId="0" borderId="27" xfId="3" applyFont="1" applyFill="1" applyBorder="1" applyAlignment="1">
      <alignment horizontal="center" vertical="center"/>
    </xf>
    <xf numFmtId="43" fontId="7" fillId="0" borderId="15" xfId="1" applyFont="1" applyFill="1" applyBorder="1" applyAlignment="1">
      <alignment vertical="center"/>
    </xf>
    <xf numFmtId="169" fontId="11" fillId="0" borderId="15" xfId="5" applyNumberFormat="1" applyFont="1" applyFill="1" applyBorder="1" applyAlignment="1">
      <alignment horizontal="center" vertical="center"/>
    </xf>
    <xf numFmtId="39" fontId="7" fillId="0" borderId="27" xfId="5" applyFont="1" applyFill="1" applyBorder="1" applyAlignment="1">
      <alignment horizontal="center" vertical="center"/>
    </xf>
    <xf numFmtId="1" fontId="7" fillId="0" borderId="0" xfId="5" applyNumberFormat="1" applyFont="1" applyAlignment="1">
      <alignment horizontal="left" wrapText="1"/>
    </xf>
    <xf numFmtId="1" fontId="7" fillId="0" borderId="0" xfId="5" applyNumberFormat="1" applyFont="1" applyAlignment="1">
      <alignment wrapText="1"/>
    </xf>
    <xf numFmtId="169" fontId="11" fillId="2" borderId="28" xfId="5" applyNumberFormat="1" applyFont="1" applyFill="1" applyBorder="1" applyAlignment="1">
      <alignment horizontal="center" vertical="center"/>
    </xf>
    <xf numFmtId="2" fontId="11" fillId="2" borderId="15" xfId="5" applyNumberFormat="1" applyFont="1" applyFill="1" applyBorder="1" applyAlignment="1">
      <alignment horizontal="right" vertical="center"/>
    </xf>
    <xf numFmtId="169" fontId="11" fillId="2" borderId="19" xfId="5" applyNumberFormat="1" applyFont="1" applyFill="1" applyBorder="1" applyAlignment="1">
      <alignment horizontal="center" vertical="center"/>
    </xf>
    <xf numFmtId="2" fontId="7" fillId="0" borderId="19" xfId="5" applyNumberFormat="1" applyFont="1" applyFill="1" applyBorder="1" applyAlignment="1">
      <alignment horizontal="right" vertical="center"/>
    </xf>
    <xf numFmtId="2" fontId="11" fillId="2" borderId="19" xfId="5" applyNumberFormat="1" applyFont="1" applyFill="1" applyBorder="1" applyAlignment="1">
      <alignment horizontal="right" vertical="center"/>
    </xf>
    <xf numFmtId="2" fontId="7" fillId="0" borderId="27" xfId="2" applyNumberFormat="1" applyFont="1" applyFill="1" applyBorder="1" applyAlignment="1">
      <alignment horizontal="center" vertical="center"/>
    </xf>
    <xf numFmtId="169" fontId="7" fillId="0" borderId="27" xfId="5" applyNumberFormat="1" applyFont="1" applyFill="1" applyBorder="1" applyAlignment="1">
      <alignment horizontal="center" vertical="center"/>
    </xf>
    <xf numFmtId="0" fontId="7" fillId="0" borderId="15" xfId="3" applyFont="1" applyFill="1" applyBorder="1" applyAlignment="1">
      <alignment vertical="center" wrapText="1"/>
    </xf>
    <xf numFmtId="0" fontId="7" fillId="0" borderId="27" xfId="3" applyFont="1" applyFill="1" applyBorder="1" applyAlignment="1">
      <alignment vertical="center" wrapText="1"/>
    </xf>
    <xf numFmtId="1" fontId="7" fillId="0" borderId="0" xfId="5" applyNumberFormat="1" applyFont="1" applyAlignment="1">
      <alignment wrapText="1"/>
    </xf>
    <xf numFmtId="0" fontId="10" fillId="0" borderId="0" xfId="2" applyFont="1" applyFill="1" applyBorder="1" applyAlignment="1">
      <alignment horizontal="left" vertical="top" wrapText="1"/>
    </xf>
    <xf numFmtId="1" fontId="7" fillId="0" borderId="0" xfId="5" applyNumberFormat="1" applyFont="1" applyAlignment="1">
      <alignment horizontal="left" wrapText="1"/>
    </xf>
    <xf numFmtId="0" fontId="2" fillId="0" borderId="0" xfId="2" applyFont="1" applyFill="1" applyBorder="1" applyAlignment="1">
      <alignment horizontal="center"/>
    </xf>
    <xf numFmtId="0" fontId="2" fillId="0" borderId="0" xfId="6" applyFont="1" applyFill="1" applyAlignment="1">
      <alignment horizontal="center"/>
    </xf>
    <xf numFmtId="0" fontId="2" fillId="0" borderId="0" xfId="6" applyFont="1" applyFill="1" applyAlignment="1">
      <alignment horizontal="center" vertical="center" wrapText="1"/>
    </xf>
    <xf numFmtId="0" fontId="8" fillId="0" borderId="3" xfId="3" applyFont="1" applyFill="1" applyBorder="1" applyAlignment="1">
      <alignment horizontal="center" vertical="center" wrapText="1"/>
    </xf>
    <xf numFmtId="0" fontId="8" fillId="0" borderId="6" xfId="3" applyFont="1" applyFill="1" applyBorder="1" applyAlignment="1">
      <alignment horizontal="center" vertical="center" wrapText="1"/>
    </xf>
    <xf numFmtId="0" fontId="8" fillId="0" borderId="11" xfId="3" applyFont="1" applyFill="1" applyBorder="1" applyAlignment="1">
      <alignment horizontal="center" vertical="center" wrapText="1"/>
    </xf>
    <xf numFmtId="167" fontId="8" fillId="0" borderId="3" xfId="4" applyNumberFormat="1" applyFont="1" applyFill="1" applyBorder="1" applyAlignment="1">
      <alignment horizontal="center" vertical="center" wrapText="1"/>
    </xf>
    <xf numFmtId="167" fontId="8" fillId="0" borderId="6" xfId="4" applyNumberFormat="1" applyFont="1" applyFill="1" applyBorder="1" applyAlignment="1">
      <alignment horizontal="center" vertical="center" wrapText="1"/>
    </xf>
    <xf numFmtId="167" fontId="8" fillId="0" borderId="11" xfId="4" applyNumberFormat="1" applyFont="1" applyFill="1" applyBorder="1" applyAlignment="1">
      <alignment horizontal="center" vertical="center" wrapText="1"/>
    </xf>
    <xf numFmtId="167" fontId="8" fillId="0" borderId="7" xfId="4" applyNumberFormat="1" applyFont="1" applyFill="1" applyBorder="1" applyAlignment="1">
      <alignment horizontal="center" vertical="center" wrapText="1"/>
    </xf>
    <xf numFmtId="15" fontId="8" fillId="0" borderId="3" xfId="4" applyNumberFormat="1" applyFont="1" applyFill="1" applyBorder="1" applyAlignment="1">
      <alignment horizontal="center" vertical="center" wrapText="1"/>
    </xf>
    <xf numFmtId="15" fontId="8" fillId="0" borderId="6" xfId="4" applyNumberFormat="1" applyFont="1" applyFill="1" applyBorder="1" applyAlignment="1">
      <alignment horizontal="center" vertical="center" wrapText="1"/>
    </xf>
    <xf numFmtId="15" fontId="8" fillId="0" borderId="11" xfId="4" applyNumberFormat="1" applyFont="1" applyFill="1" applyBorder="1" applyAlignment="1">
      <alignment horizontal="center" vertical="center" wrapText="1"/>
    </xf>
    <xf numFmtId="15" fontId="8" fillId="0" borderId="4" xfId="4" applyNumberFormat="1" applyFont="1" applyFill="1" applyBorder="1" applyAlignment="1">
      <alignment horizontal="center" vertical="center" wrapText="1"/>
    </xf>
    <xf numFmtId="15" fontId="8" fillId="0" borderId="8" xfId="4" applyNumberFormat="1" applyFont="1" applyFill="1" applyBorder="1" applyAlignment="1">
      <alignment horizontal="center" vertical="center" wrapText="1"/>
    </xf>
    <xf numFmtId="15" fontId="8" fillId="0" borderId="12" xfId="4" applyNumberFormat="1" applyFont="1" applyFill="1" applyBorder="1" applyAlignment="1">
      <alignment horizontal="center" vertical="center" wrapText="1"/>
    </xf>
    <xf numFmtId="167" fontId="8" fillId="0" borderId="9" xfId="4" applyNumberFormat="1" applyFont="1" applyFill="1" applyBorder="1" applyAlignment="1">
      <alignment horizontal="center" vertical="center" wrapText="1"/>
    </xf>
    <xf numFmtId="0" fontId="3" fillId="0" borderId="0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 wrapText="1"/>
    </xf>
    <xf numFmtId="164" fontId="5" fillId="0" borderId="0" xfId="2" applyNumberFormat="1" applyFont="1" applyBorder="1" applyAlignment="1">
      <alignment horizontal="center" vertical="center" wrapText="1"/>
    </xf>
    <xf numFmtId="0" fontId="6" fillId="0" borderId="0" xfId="2" applyFont="1" applyBorder="1" applyAlignment="1">
      <alignment horizontal="center"/>
    </xf>
    <xf numFmtId="0" fontId="7" fillId="0" borderId="1" xfId="2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 wrapText="1"/>
    </xf>
    <xf numFmtId="0" fontId="8" fillId="0" borderId="5" xfId="2" applyFont="1" applyFill="1" applyBorder="1" applyAlignment="1">
      <alignment horizontal="center" vertical="center" wrapText="1"/>
    </xf>
    <xf numFmtId="0" fontId="8" fillId="0" borderId="10" xfId="2" applyFont="1" applyFill="1" applyBorder="1" applyAlignment="1">
      <alignment horizontal="center" vertical="center" wrapText="1"/>
    </xf>
    <xf numFmtId="0" fontId="8" fillId="0" borderId="3" xfId="2" applyFont="1" applyFill="1" applyBorder="1" applyAlignment="1">
      <alignment horizontal="center" vertical="center" wrapText="1"/>
    </xf>
    <xf numFmtId="0" fontId="8" fillId="0" borderId="6" xfId="2" applyFont="1" applyFill="1" applyBorder="1" applyAlignment="1">
      <alignment horizontal="center" vertical="center" wrapText="1"/>
    </xf>
    <xf numFmtId="0" fontId="8" fillId="0" borderId="11" xfId="2" applyFont="1" applyFill="1" applyBorder="1" applyAlignment="1">
      <alignment horizontal="center" vertical="center" wrapText="1"/>
    </xf>
    <xf numFmtId="165" fontId="8" fillId="0" borderId="3" xfId="1" applyNumberFormat="1" applyFont="1" applyFill="1" applyBorder="1" applyAlignment="1">
      <alignment horizontal="center" vertical="center" wrapText="1"/>
    </xf>
    <xf numFmtId="165" fontId="8" fillId="0" borderId="6" xfId="1" applyNumberFormat="1" applyFont="1" applyFill="1" applyBorder="1" applyAlignment="1">
      <alignment horizontal="center" vertical="center" wrapText="1"/>
    </xf>
    <xf numFmtId="165" fontId="8" fillId="0" borderId="11" xfId="1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 wrapText="1"/>
    </xf>
    <xf numFmtId="0" fontId="8" fillId="0" borderId="6" xfId="2" applyNumberFormat="1" applyFont="1" applyFill="1" applyBorder="1" applyAlignment="1">
      <alignment horizontal="center" vertical="center" wrapText="1"/>
    </xf>
    <xf numFmtId="0" fontId="8" fillId="0" borderId="11" xfId="2" applyNumberFormat="1" applyFont="1" applyFill="1" applyBorder="1" applyAlignment="1">
      <alignment horizontal="center" vertical="center" wrapText="1"/>
    </xf>
    <xf numFmtId="166" fontId="8" fillId="0" borderId="3" xfId="2" applyNumberFormat="1" applyFont="1" applyFill="1" applyBorder="1" applyAlignment="1">
      <alignment horizontal="center" vertical="center" wrapText="1"/>
    </xf>
    <xf numFmtId="166" fontId="8" fillId="0" borderId="6" xfId="2" applyNumberFormat="1" applyFont="1" applyFill="1" applyBorder="1" applyAlignment="1">
      <alignment horizontal="center" vertical="center" wrapText="1"/>
    </xf>
    <xf numFmtId="166" fontId="8" fillId="0" borderId="11" xfId="2" applyNumberFormat="1" applyFont="1" applyFill="1" applyBorder="1" applyAlignment="1">
      <alignment horizontal="center" vertical="center" wrapText="1"/>
    </xf>
  </cellXfs>
  <cellStyles count="50">
    <cellStyle name="Euro" xfId="7" xr:uid="{00000000-0005-0000-0000-000000000000}"/>
    <cellStyle name="Millares" xfId="1" builtinId="3"/>
    <cellStyle name="Millares 10" xfId="8" xr:uid="{00000000-0005-0000-0000-000002000000}"/>
    <cellStyle name="Millares 11" xfId="9" xr:uid="{00000000-0005-0000-0000-000003000000}"/>
    <cellStyle name="Millares 12" xfId="10" xr:uid="{00000000-0005-0000-0000-000004000000}"/>
    <cellStyle name="Millares 13" xfId="11" xr:uid="{00000000-0005-0000-0000-000005000000}"/>
    <cellStyle name="Millares 14" xfId="12" xr:uid="{00000000-0005-0000-0000-000006000000}"/>
    <cellStyle name="Millares 15" xfId="13" xr:uid="{00000000-0005-0000-0000-000007000000}"/>
    <cellStyle name="Millares 15 2" xfId="14" xr:uid="{00000000-0005-0000-0000-000008000000}"/>
    <cellStyle name="Millares 16" xfId="15" xr:uid="{00000000-0005-0000-0000-000009000000}"/>
    <cellStyle name="Millares 2" xfId="16" xr:uid="{00000000-0005-0000-0000-00000A000000}"/>
    <cellStyle name="Millares 2 2" xfId="17" xr:uid="{00000000-0005-0000-0000-00000B000000}"/>
    <cellStyle name="Millares 2 3" xfId="18" xr:uid="{00000000-0005-0000-0000-00000C000000}"/>
    <cellStyle name="Millares 3" xfId="19" xr:uid="{00000000-0005-0000-0000-00000D000000}"/>
    <cellStyle name="Millares 4" xfId="20" xr:uid="{00000000-0005-0000-0000-00000E000000}"/>
    <cellStyle name="Millares 5" xfId="21" xr:uid="{00000000-0005-0000-0000-00000F000000}"/>
    <cellStyle name="Millares 6" xfId="22" xr:uid="{00000000-0005-0000-0000-000010000000}"/>
    <cellStyle name="Millares 7" xfId="23" xr:uid="{00000000-0005-0000-0000-000011000000}"/>
    <cellStyle name="Millares 8" xfId="24" xr:uid="{00000000-0005-0000-0000-000012000000}"/>
    <cellStyle name="Millares 9" xfId="25" xr:uid="{00000000-0005-0000-0000-000013000000}"/>
    <cellStyle name="Millares_AGOSTO2003 2" xfId="4" xr:uid="{00000000-0005-0000-0000-000014000000}"/>
    <cellStyle name="Moneda 2" xfId="26" xr:uid="{00000000-0005-0000-0000-000015000000}"/>
    <cellStyle name="Moneda 3" xfId="27" xr:uid="{00000000-0005-0000-0000-000016000000}"/>
    <cellStyle name="Normal" xfId="0" builtinId="0"/>
    <cellStyle name="Normal 10" xfId="28" xr:uid="{00000000-0005-0000-0000-000018000000}"/>
    <cellStyle name="Normal 11" xfId="29" xr:uid="{00000000-0005-0000-0000-000019000000}"/>
    <cellStyle name="Normal 12" xfId="30" xr:uid="{00000000-0005-0000-0000-00001A000000}"/>
    <cellStyle name="Normal 13" xfId="31" xr:uid="{00000000-0005-0000-0000-00001B000000}"/>
    <cellStyle name="Normal 14" xfId="32" xr:uid="{00000000-0005-0000-0000-00001C000000}"/>
    <cellStyle name="Normal 15" xfId="33" xr:uid="{00000000-0005-0000-0000-00001D000000}"/>
    <cellStyle name="Normal 16" xfId="34" xr:uid="{00000000-0005-0000-0000-00001E000000}"/>
    <cellStyle name="Normal 17" xfId="35" xr:uid="{00000000-0005-0000-0000-00001F000000}"/>
    <cellStyle name="Normal 18" xfId="36" xr:uid="{00000000-0005-0000-0000-000020000000}"/>
    <cellStyle name="Normal 19" xfId="37" xr:uid="{00000000-0005-0000-0000-000021000000}"/>
    <cellStyle name="Normal 2" xfId="2" xr:uid="{00000000-0005-0000-0000-000022000000}"/>
    <cellStyle name="Normal 20" xfId="38" xr:uid="{00000000-0005-0000-0000-000023000000}"/>
    <cellStyle name="Normal 21" xfId="39" xr:uid="{00000000-0005-0000-0000-000024000000}"/>
    <cellStyle name="Normal 21 2" xfId="40" xr:uid="{00000000-0005-0000-0000-000025000000}"/>
    <cellStyle name="Normal 22" xfId="41" xr:uid="{00000000-0005-0000-0000-000026000000}"/>
    <cellStyle name="Normal 3" xfId="3" xr:uid="{00000000-0005-0000-0000-000027000000}"/>
    <cellStyle name="Normal 3 2" xfId="6" xr:uid="{00000000-0005-0000-0000-000028000000}"/>
    <cellStyle name="Normal 4" xfId="42" xr:uid="{00000000-0005-0000-0000-000029000000}"/>
    <cellStyle name="Normal 4 2" xfId="43" xr:uid="{00000000-0005-0000-0000-00002A000000}"/>
    <cellStyle name="Normal 5" xfId="44" xr:uid="{00000000-0005-0000-0000-00002B000000}"/>
    <cellStyle name="Normal 6" xfId="45" xr:uid="{00000000-0005-0000-0000-00002C000000}"/>
    <cellStyle name="Normal 7" xfId="46" xr:uid="{00000000-0005-0000-0000-00002D000000}"/>
    <cellStyle name="Normal 8" xfId="47" xr:uid="{00000000-0005-0000-0000-00002E000000}"/>
    <cellStyle name="Normal 9" xfId="48" xr:uid="{00000000-0005-0000-0000-00002F000000}"/>
    <cellStyle name="Normal_DEUDA-DICIEMBRE-2001" xfId="5" xr:uid="{00000000-0005-0000-0000-000030000000}"/>
    <cellStyle name="Porcentual 2" xfId="49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83820</xdr:rowOff>
    </xdr:from>
    <xdr:to>
      <xdr:col>0</xdr:col>
      <xdr:colOff>662940</xdr:colOff>
      <xdr:row>1</xdr:row>
      <xdr:rowOff>83820</xdr:rowOff>
    </xdr:to>
    <xdr:pic>
      <xdr:nvPicPr>
        <xdr:cNvPr id="2" name="Picture 7">
          <a:extLst>
            <a:ext uri="{FF2B5EF4-FFF2-40B4-BE49-F238E27FC236}">
              <a16:creationId xmlns:a16="http://schemas.microsoft.com/office/drawing/2014/main" id="{57E61C03-BB39-4FE8-AB5E-3A1E98D9E5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69570"/>
          <a:ext cx="66294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213360</xdr:colOff>
      <xdr:row>1</xdr:row>
      <xdr:rowOff>83820</xdr:rowOff>
    </xdr:from>
    <xdr:to>
      <xdr:col>2</xdr:col>
      <xdr:colOff>614563</xdr:colOff>
      <xdr:row>1</xdr:row>
      <xdr:rowOff>83820</xdr:rowOff>
    </xdr:to>
    <xdr:pic>
      <xdr:nvPicPr>
        <xdr:cNvPr id="3" name="Picture 7">
          <a:extLst>
            <a:ext uri="{FF2B5EF4-FFF2-40B4-BE49-F238E27FC236}">
              <a16:creationId xmlns:a16="http://schemas.microsoft.com/office/drawing/2014/main" id="{20B020EC-FE92-4492-A687-B234677A51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360" y="369570"/>
          <a:ext cx="243240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82"/>
  <sheetViews>
    <sheetView showGridLines="0" tabSelected="1" view="pageBreakPreview" zoomScale="55" zoomScaleNormal="80" zoomScaleSheetLayoutView="55" zoomScalePageLayoutView="85" workbookViewId="0">
      <selection activeCell="A49" sqref="A49:P49"/>
    </sheetView>
  </sheetViews>
  <sheetFormatPr baseColWidth="10" defaultColWidth="11.42578125" defaultRowHeight="12.75" x14ac:dyDescent="0.2"/>
  <cols>
    <col min="1" max="1" width="11.5703125" style="47" customWidth="1"/>
    <col min="2" max="2" width="19" style="44" customWidth="1"/>
    <col min="3" max="3" width="27.42578125" style="64" customWidth="1"/>
    <col min="4" max="4" width="22.85546875" style="64" customWidth="1"/>
    <col min="5" max="5" width="14.42578125" style="64" customWidth="1"/>
    <col min="6" max="6" width="16" style="57" customWidth="1"/>
    <col min="7" max="7" width="12.7109375" style="45" customWidth="1"/>
    <col min="8" max="8" width="8.42578125" style="45" customWidth="1"/>
    <col min="9" max="9" width="8.28515625" style="45" customWidth="1"/>
    <col min="10" max="10" width="14.85546875" style="45" customWidth="1"/>
    <col min="11" max="11" width="22.28515625" style="45" customWidth="1"/>
    <col min="12" max="12" width="43.85546875" style="45" customWidth="1"/>
    <col min="13" max="13" width="22" style="58" customWidth="1"/>
    <col min="14" max="14" width="19.7109375" style="59" customWidth="1"/>
    <col min="15" max="15" width="18" style="59" customWidth="1"/>
    <col min="16" max="16" width="11.5703125" style="43" customWidth="1"/>
    <col min="17" max="17" width="11.5703125" style="1" customWidth="1"/>
    <col min="18" max="18" width="3.140625" style="1" customWidth="1"/>
    <col min="19" max="16384" width="11.42578125" style="1"/>
  </cols>
  <sheetData>
    <row r="1" spans="1:29" ht="22.9" customHeight="1" x14ac:dyDescent="0.2">
      <c r="A1" s="193" t="s">
        <v>0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</row>
    <row r="2" spans="1:29" s="2" customFormat="1" ht="22.9" customHeight="1" x14ac:dyDescent="0.2">
      <c r="A2" s="194" t="s">
        <v>1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</row>
    <row r="3" spans="1:29" s="2" customFormat="1" ht="20.45" customHeight="1" x14ac:dyDescent="0.2">
      <c r="A3" s="195" t="s">
        <v>2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</row>
    <row r="4" spans="1:29" s="2" customFormat="1" ht="15.75" x14ac:dyDescent="0.25">
      <c r="A4" s="196" t="s">
        <v>3</v>
      </c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</row>
    <row r="5" spans="1:29" ht="45.6" customHeight="1" thickBot="1" x14ac:dyDescent="0.25">
      <c r="A5" s="197" t="s">
        <v>65</v>
      </c>
      <c r="B5" s="197"/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197"/>
    </row>
    <row r="6" spans="1:29" ht="7.15" customHeight="1" x14ac:dyDescent="0.2">
      <c r="A6" s="198" t="s">
        <v>4</v>
      </c>
      <c r="B6" s="201" t="s">
        <v>5</v>
      </c>
      <c r="C6" s="201" t="s">
        <v>6</v>
      </c>
      <c r="D6" s="201" t="s">
        <v>7</v>
      </c>
      <c r="E6" s="201" t="s">
        <v>8</v>
      </c>
      <c r="F6" s="204" t="s">
        <v>9</v>
      </c>
      <c r="G6" s="201" t="s">
        <v>10</v>
      </c>
      <c r="H6" s="201" t="s">
        <v>11</v>
      </c>
      <c r="I6" s="207" t="s">
        <v>12</v>
      </c>
      <c r="J6" s="210" t="s">
        <v>13</v>
      </c>
      <c r="K6" s="179" t="s">
        <v>14</v>
      </c>
      <c r="L6" s="179" t="s">
        <v>15</v>
      </c>
      <c r="M6" s="182" t="s">
        <v>67</v>
      </c>
      <c r="N6" s="182" t="s">
        <v>16</v>
      </c>
      <c r="O6" s="182"/>
      <c r="P6" s="186" t="s">
        <v>17</v>
      </c>
      <c r="Q6" s="189" t="s">
        <v>18</v>
      </c>
    </row>
    <row r="7" spans="1:29" ht="7.5" customHeight="1" x14ac:dyDescent="0.2">
      <c r="A7" s="199"/>
      <c r="B7" s="202"/>
      <c r="C7" s="202"/>
      <c r="D7" s="202"/>
      <c r="E7" s="202"/>
      <c r="F7" s="205"/>
      <c r="G7" s="202"/>
      <c r="H7" s="202"/>
      <c r="I7" s="208"/>
      <c r="J7" s="211"/>
      <c r="K7" s="180"/>
      <c r="L7" s="180"/>
      <c r="M7" s="183"/>
      <c r="N7" s="185"/>
      <c r="O7" s="185"/>
      <c r="P7" s="187"/>
      <c r="Q7" s="190"/>
    </row>
    <row r="8" spans="1:29" ht="10.5" customHeight="1" x14ac:dyDescent="0.2">
      <c r="A8" s="199"/>
      <c r="B8" s="202"/>
      <c r="C8" s="202"/>
      <c r="D8" s="202"/>
      <c r="E8" s="202"/>
      <c r="F8" s="205"/>
      <c r="G8" s="202"/>
      <c r="H8" s="202"/>
      <c r="I8" s="208"/>
      <c r="J8" s="211"/>
      <c r="K8" s="180"/>
      <c r="L8" s="180"/>
      <c r="M8" s="183"/>
      <c r="N8" s="192" t="s">
        <v>52</v>
      </c>
      <c r="O8" s="192" t="s">
        <v>19</v>
      </c>
      <c r="P8" s="187"/>
      <c r="Q8" s="190"/>
    </row>
    <row r="9" spans="1:29" ht="54" customHeight="1" thickBot="1" x14ac:dyDescent="0.25">
      <c r="A9" s="200"/>
      <c r="B9" s="203"/>
      <c r="C9" s="203"/>
      <c r="D9" s="203"/>
      <c r="E9" s="203"/>
      <c r="F9" s="206"/>
      <c r="G9" s="203"/>
      <c r="H9" s="203"/>
      <c r="I9" s="209"/>
      <c r="J9" s="212"/>
      <c r="K9" s="181"/>
      <c r="L9" s="181"/>
      <c r="M9" s="184"/>
      <c r="N9" s="184"/>
      <c r="O9" s="184"/>
      <c r="P9" s="188"/>
      <c r="Q9" s="191"/>
    </row>
    <row r="10" spans="1:29" s="5" customFormat="1" ht="25.5" customHeight="1" thickBot="1" x14ac:dyDescent="0.25">
      <c r="A10" s="135" t="s">
        <v>58</v>
      </c>
      <c r="B10" s="136"/>
      <c r="C10" s="137"/>
      <c r="D10" s="134"/>
      <c r="E10" s="134"/>
      <c r="F10" s="138"/>
      <c r="G10" s="134"/>
      <c r="H10" s="134"/>
      <c r="I10" s="134"/>
      <c r="J10" s="134"/>
      <c r="K10" s="134"/>
      <c r="L10" s="134"/>
      <c r="M10" s="139">
        <f>SUM(M12:M16)</f>
        <v>585000000</v>
      </c>
      <c r="N10" s="139">
        <f>SUM(N12:N16)</f>
        <v>1106050670.46</v>
      </c>
      <c r="O10" s="139">
        <f>SUM(O12:O16)</f>
        <v>26192635.370000001</v>
      </c>
      <c r="P10" s="140"/>
      <c r="Q10" s="137"/>
    </row>
    <row r="11" spans="1:29" s="5" customFormat="1" ht="20.100000000000001" customHeight="1" x14ac:dyDescent="0.2">
      <c r="A11" s="105" t="s">
        <v>43</v>
      </c>
      <c r="B11" s="106"/>
      <c r="C11" s="107"/>
      <c r="D11" s="108"/>
      <c r="E11" s="108"/>
      <c r="F11" s="109"/>
      <c r="G11" s="108"/>
      <c r="H11" s="108"/>
      <c r="I11" s="108"/>
      <c r="J11" s="108"/>
      <c r="K11" s="108"/>
      <c r="L11" s="108"/>
      <c r="M11" s="110"/>
      <c r="N11" s="110"/>
      <c r="O11" s="110"/>
      <c r="P11" s="111"/>
      <c r="Q11" s="82"/>
    </row>
    <row r="12" spans="1:29" s="5" customFormat="1" ht="45" customHeight="1" x14ac:dyDescent="0.2">
      <c r="A12" s="6">
        <v>2020</v>
      </c>
      <c r="B12" s="18" t="s">
        <v>66</v>
      </c>
      <c r="C12" s="65" t="s">
        <v>21</v>
      </c>
      <c r="D12" s="8" t="s">
        <v>49</v>
      </c>
      <c r="E12" s="9">
        <v>43580</v>
      </c>
      <c r="F12" s="10">
        <v>400000000</v>
      </c>
      <c r="G12" s="67" t="s">
        <v>30</v>
      </c>
      <c r="H12" s="22">
        <v>0.39</v>
      </c>
      <c r="I12" s="12">
        <v>12</v>
      </c>
      <c r="J12" s="9">
        <v>43944</v>
      </c>
      <c r="K12" s="14" t="s">
        <v>51</v>
      </c>
      <c r="L12" s="14" t="s">
        <v>35</v>
      </c>
      <c r="M12" s="165">
        <v>0</v>
      </c>
      <c r="N12" s="133">
        <v>91050670.459999993</v>
      </c>
      <c r="O12" s="87">
        <v>690780.89</v>
      </c>
      <c r="P12" s="66">
        <v>43613</v>
      </c>
      <c r="Q12" s="15">
        <v>43580</v>
      </c>
      <c r="R12" s="101"/>
      <c r="S12" s="102"/>
      <c r="T12" s="103"/>
      <c r="U12" s="81"/>
      <c r="V12" s="104"/>
      <c r="W12" s="104"/>
      <c r="X12" s="104"/>
      <c r="Y12" s="104"/>
      <c r="Z12" s="104"/>
      <c r="AA12" s="104"/>
      <c r="AB12" s="104"/>
      <c r="AC12" s="104"/>
    </row>
    <row r="13" spans="1:29" s="5" customFormat="1" ht="45" customHeight="1" x14ac:dyDescent="0.2">
      <c r="A13" s="6">
        <v>2020</v>
      </c>
      <c r="B13" s="18" t="s">
        <v>66</v>
      </c>
      <c r="C13" s="65" t="s">
        <v>21</v>
      </c>
      <c r="D13" s="8" t="s">
        <v>50</v>
      </c>
      <c r="E13" s="9">
        <v>43580</v>
      </c>
      <c r="F13" s="10">
        <v>500000000</v>
      </c>
      <c r="G13" s="67" t="s">
        <v>30</v>
      </c>
      <c r="H13" s="22">
        <v>0.5</v>
      </c>
      <c r="I13" s="12">
        <v>12</v>
      </c>
      <c r="J13" s="9">
        <v>43944</v>
      </c>
      <c r="K13" s="14" t="s">
        <v>51</v>
      </c>
      <c r="L13" s="14" t="s">
        <v>35</v>
      </c>
      <c r="M13" s="164">
        <v>150000000</v>
      </c>
      <c r="N13" s="133">
        <v>350000000</v>
      </c>
      <c r="O13" s="87">
        <v>7862735.8399999999</v>
      </c>
      <c r="P13" s="66">
        <v>43613</v>
      </c>
      <c r="Q13" s="15">
        <v>43580</v>
      </c>
      <c r="R13" s="101"/>
    </row>
    <row r="14" spans="1:29" s="5" customFormat="1" ht="45" customHeight="1" x14ac:dyDescent="0.2">
      <c r="A14" s="6">
        <v>2020</v>
      </c>
      <c r="B14" s="18" t="s">
        <v>66</v>
      </c>
      <c r="C14" s="65" t="s">
        <v>21</v>
      </c>
      <c r="D14" s="8" t="s">
        <v>50</v>
      </c>
      <c r="E14" s="9">
        <v>43580</v>
      </c>
      <c r="F14" s="10">
        <v>450000000</v>
      </c>
      <c r="G14" s="67" t="s">
        <v>30</v>
      </c>
      <c r="H14" s="22">
        <v>0.64</v>
      </c>
      <c r="I14" s="12">
        <v>12</v>
      </c>
      <c r="J14" s="9">
        <v>43944</v>
      </c>
      <c r="K14" s="14" t="s">
        <v>51</v>
      </c>
      <c r="L14" s="14" t="s">
        <v>35</v>
      </c>
      <c r="M14" s="86">
        <v>135000000</v>
      </c>
      <c r="N14" s="133">
        <v>315000000</v>
      </c>
      <c r="O14" s="87">
        <v>7200712.2599999998</v>
      </c>
      <c r="P14" s="66">
        <v>43613</v>
      </c>
      <c r="Q14" s="15">
        <v>43580</v>
      </c>
      <c r="R14" s="101"/>
    </row>
    <row r="15" spans="1:29" s="5" customFormat="1" ht="45" customHeight="1" x14ac:dyDescent="0.2">
      <c r="A15" s="6">
        <v>2020</v>
      </c>
      <c r="B15" s="18" t="s">
        <v>66</v>
      </c>
      <c r="C15" s="65" t="s">
        <v>21</v>
      </c>
      <c r="D15" s="8" t="s">
        <v>70</v>
      </c>
      <c r="E15" s="9">
        <v>43585</v>
      </c>
      <c r="F15" s="10">
        <v>350000000</v>
      </c>
      <c r="G15" s="67" t="s">
        <v>30</v>
      </c>
      <c r="H15" s="22">
        <v>0.45</v>
      </c>
      <c r="I15" s="12">
        <v>12</v>
      </c>
      <c r="J15" s="9">
        <v>43949</v>
      </c>
      <c r="K15" s="14" t="s">
        <v>51</v>
      </c>
      <c r="L15" s="14" t="s">
        <v>35</v>
      </c>
      <c r="M15" s="165">
        <v>0</v>
      </c>
      <c r="N15" s="133">
        <v>350000000</v>
      </c>
      <c r="O15" s="87">
        <v>4412022.22</v>
      </c>
      <c r="P15" s="66">
        <v>43613</v>
      </c>
      <c r="Q15" s="15">
        <v>43585</v>
      </c>
      <c r="R15" s="101"/>
    </row>
    <row r="16" spans="1:29" s="5" customFormat="1" ht="45" customHeight="1" thickBot="1" x14ac:dyDescent="0.25">
      <c r="A16" s="23">
        <v>2020</v>
      </c>
      <c r="B16" s="24" t="s">
        <v>66</v>
      </c>
      <c r="C16" s="69" t="s">
        <v>21</v>
      </c>
      <c r="D16" s="25" t="s">
        <v>71</v>
      </c>
      <c r="E16" s="26">
        <v>43773</v>
      </c>
      <c r="F16" s="27">
        <v>300000000</v>
      </c>
      <c r="G16" s="28" t="s">
        <v>30</v>
      </c>
      <c r="H16" s="77">
        <v>0.5</v>
      </c>
      <c r="I16" s="24">
        <v>12</v>
      </c>
      <c r="J16" s="26">
        <v>44137</v>
      </c>
      <c r="K16" s="29" t="s">
        <v>51</v>
      </c>
      <c r="L16" s="29" t="s">
        <v>35</v>
      </c>
      <c r="M16" s="166">
        <v>300000000</v>
      </c>
      <c r="N16" s="167">
        <v>0</v>
      </c>
      <c r="O16" s="88">
        <v>6026384.1600000001</v>
      </c>
      <c r="P16" s="78">
        <v>43801</v>
      </c>
      <c r="Q16" s="30">
        <v>43773</v>
      </c>
      <c r="R16" s="102"/>
    </row>
    <row r="17" spans="1:18" s="3" customFormat="1" ht="25.5" customHeight="1" thickBot="1" x14ac:dyDescent="0.25">
      <c r="A17" s="70" t="s">
        <v>37</v>
      </c>
      <c r="B17" s="71"/>
      <c r="C17" s="72"/>
      <c r="D17" s="72"/>
      <c r="E17" s="72"/>
      <c r="F17" s="73"/>
      <c r="G17" s="74"/>
      <c r="H17" s="74"/>
      <c r="I17" s="74"/>
      <c r="J17" s="74"/>
      <c r="K17" s="74"/>
      <c r="L17" s="74"/>
      <c r="M17" s="89">
        <f>SUM(M19:M31)</f>
        <v>12680006952.560001</v>
      </c>
      <c r="N17" s="89">
        <f>SUM(N19:N31)</f>
        <v>7749306189.0100012</v>
      </c>
      <c r="O17" s="89">
        <f>SUM(O19:O31)</f>
        <v>257244822.72000003</v>
      </c>
      <c r="P17" s="75"/>
      <c r="Q17" s="76"/>
    </row>
    <row r="18" spans="1:18" s="3" customFormat="1" ht="19.5" customHeight="1" x14ac:dyDescent="0.2">
      <c r="A18" s="85" t="s">
        <v>43</v>
      </c>
      <c r="B18" s="36"/>
      <c r="C18" s="37"/>
      <c r="D18" s="79"/>
      <c r="E18" s="79"/>
      <c r="F18" s="80"/>
      <c r="G18" s="79"/>
      <c r="H18" s="79"/>
      <c r="I18" s="79"/>
      <c r="J18" s="79"/>
      <c r="K18" s="79"/>
      <c r="L18" s="79"/>
      <c r="M18" s="90"/>
      <c r="N18" s="90"/>
      <c r="O18" s="90"/>
      <c r="P18" s="81"/>
      <c r="Q18" s="83"/>
    </row>
    <row r="19" spans="1:18" s="5" customFormat="1" ht="89.25" customHeight="1" x14ac:dyDescent="0.2">
      <c r="A19" s="6">
        <v>2020</v>
      </c>
      <c r="B19" s="84" t="s">
        <v>66</v>
      </c>
      <c r="C19" s="7" t="s">
        <v>21</v>
      </c>
      <c r="D19" s="8" t="s">
        <v>72</v>
      </c>
      <c r="E19" s="9">
        <v>41626</v>
      </c>
      <c r="F19" s="10">
        <v>1392000000</v>
      </c>
      <c r="G19" s="11">
        <v>6.88E-2</v>
      </c>
      <c r="H19" s="12">
        <v>0.95</v>
      </c>
      <c r="I19" s="13">
        <v>179</v>
      </c>
      <c r="J19" s="9">
        <v>47061</v>
      </c>
      <c r="K19" s="14" t="s">
        <v>23</v>
      </c>
      <c r="L19" s="14" t="s">
        <v>24</v>
      </c>
      <c r="M19" s="165">
        <v>0</v>
      </c>
      <c r="N19" s="92">
        <v>1046067655.91</v>
      </c>
      <c r="O19" s="93">
        <v>25498825.850000001</v>
      </c>
      <c r="P19" s="15">
        <v>41628</v>
      </c>
      <c r="Q19" s="15">
        <v>41626</v>
      </c>
    </row>
    <row r="20" spans="1:18" s="5" customFormat="1" ht="84" customHeight="1" x14ac:dyDescent="0.2">
      <c r="A20" s="6">
        <v>2020</v>
      </c>
      <c r="B20" s="84" t="s">
        <v>66</v>
      </c>
      <c r="C20" s="7" t="s">
        <v>21</v>
      </c>
      <c r="D20" s="8" t="s">
        <v>73</v>
      </c>
      <c r="E20" s="9">
        <v>41865</v>
      </c>
      <c r="F20" s="10">
        <v>752805612.47000003</v>
      </c>
      <c r="G20" s="16" t="s">
        <v>36</v>
      </c>
      <c r="H20" s="12">
        <v>0.84</v>
      </c>
      <c r="I20" s="13">
        <v>174</v>
      </c>
      <c r="J20" s="17">
        <v>11489</v>
      </c>
      <c r="K20" s="14" t="s">
        <v>25</v>
      </c>
      <c r="L20" s="14" t="s">
        <v>26</v>
      </c>
      <c r="M20" s="94">
        <v>240020207.53999999</v>
      </c>
      <c r="N20" s="95">
        <v>5333782.41</v>
      </c>
      <c r="O20" s="95">
        <v>5445600.1200000001</v>
      </c>
      <c r="P20" s="15">
        <v>42849</v>
      </c>
      <c r="Q20" s="15">
        <v>41876</v>
      </c>
      <c r="R20" s="68"/>
    </row>
    <row r="21" spans="1:18" s="5" customFormat="1" ht="101.25" customHeight="1" x14ac:dyDescent="0.2">
      <c r="A21" s="6">
        <v>2020</v>
      </c>
      <c r="B21" s="84" t="s">
        <v>66</v>
      </c>
      <c r="C21" s="8" t="s">
        <v>41</v>
      </c>
      <c r="D21" s="8" t="s">
        <v>22</v>
      </c>
      <c r="E21" s="9">
        <v>43411</v>
      </c>
      <c r="F21" s="10">
        <v>5000000000</v>
      </c>
      <c r="G21" s="12" t="s">
        <v>30</v>
      </c>
      <c r="H21" s="22">
        <v>0.4</v>
      </c>
      <c r="I21" s="13">
        <v>300</v>
      </c>
      <c r="J21" s="17">
        <v>16033</v>
      </c>
      <c r="K21" s="14" t="s">
        <v>45</v>
      </c>
      <c r="L21" s="14" t="s">
        <v>42</v>
      </c>
      <c r="M21" s="96">
        <v>4781973414.4300003</v>
      </c>
      <c r="N21" s="97">
        <v>30606591.199999999</v>
      </c>
      <c r="O21" s="97">
        <v>94469295.469999999</v>
      </c>
      <c r="P21" s="15">
        <v>43424</v>
      </c>
      <c r="Q21" s="15">
        <v>43411</v>
      </c>
    </row>
    <row r="22" spans="1:18" s="5" customFormat="1" ht="102.75" customHeight="1" x14ac:dyDescent="0.2">
      <c r="A22" s="6">
        <v>2020</v>
      </c>
      <c r="B22" s="84" t="s">
        <v>66</v>
      </c>
      <c r="C22" s="8" t="s">
        <v>41</v>
      </c>
      <c r="D22" s="8" t="s">
        <v>74</v>
      </c>
      <c r="E22" s="9">
        <v>43411</v>
      </c>
      <c r="F22" s="10">
        <v>2155440832.9299998</v>
      </c>
      <c r="G22" s="12" t="s">
        <v>30</v>
      </c>
      <c r="H22" s="12">
        <v>0.51</v>
      </c>
      <c r="I22" s="13">
        <v>240</v>
      </c>
      <c r="J22" s="17">
        <v>14208</v>
      </c>
      <c r="K22" s="14" t="s">
        <v>46</v>
      </c>
      <c r="L22" s="14" t="s">
        <v>54</v>
      </c>
      <c r="M22" s="165">
        <v>0</v>
      </c>
      <c r="N22" s="97">
        <v>2094274884.8599999</v>
      </c>
      <c r="O22" s="97">
        <v>35348912.789999999</v>
      </c>
      <c r="P22" s="15">
        <v>43424</v>
      </c>
      <c r="Q22" s="15">
        <v>42315</v>
      </c>
    </row>
    <row r="23" spans="1:18" s="5" customFormat="1" ht="114.75" customHeight="1" x14ac:dyDescent="0.2">
      <c r="A23" s="6">
        <v>2020</v>
      </c>
      <c r="B23" s="84" t="s">
        <v>66</v>
      </c>
      <c r="C23" s="8" t="s">
        <v>41</v>
      </c>
      <c r="D23" s="8" t="s">
        <v>75</v>
      </c>
      <c r="E23" s="9">
        <v>43411</v>
      </c>
      <c r="F23" s="10">
        <v>4000000000</v>
      </c>
      <c r="G23" s="12" t="s">
        <v>30</v>
      </c>
      <c r="H23" s="12">
        <v>0.43</v>
      </c>
      <c r="I23" s="13">
        <v>240</v>
      </c>
      <c r="J23" s="17">
        <v>50733</v>
      </c>
      <c r="K23" s="14" t="s">
        <v>47</v>
      </c>
      <c r="L23" s="14" t="s">
        <v>53</v>
      </c>
      <c r="M23" s="165">
        <v>0</v>
      </c>
      <c r="N23" s="97">
        <v>3887264345.8899999</v>
      </c>
      <c r="O23" s="97">
        <v>64955785.890000001</v>
      </c>
      <c r="P23" s="15">
        <v>43424</v>
      </c>
      <c r="Q23" s="15">
        <v>43411</v>
      </c>
    </row>
    <row r="24" spans="1:18" s="5" customFormat="1" ht="117" customHeight="1" x14ac:dyDescent="0.2">
      <c r="A24" s="6">
        <v>2020</v>
      </c>
      <c r="B24" s="12" t="s">
        <v>66</v>
      </c>
      <c r="C24" s="8" t="s">
        <v>41</v>
      </c>
      <c r="D24" s="8" t="s">
        <v>76</v>
      </c>
      <c r="E24" s="9">
        <v>43410</v>
      </c>
      <c r="F24" s="10">
        <v>700000000</v>
      </c>
      <c r="G24" s="12" t="s">
        <v>30</v>
      </c>
      <c r="H24" s="12">
        <v>0.52</v>
      </c>
      <c r="I24" s="13">
        <v>240</v>
      </c>
      <c r="J24" s="17">
        <v>14185</v>
      </c>
      <c r="K24" s="14" t="s">
        <v>48</v>
      </c>
      <c r="L24" s="14" t="s">
        <v>40</v>
      </c>
      <c r="M24" s="165">
        <v>0</v>
      </c>
      <c r="N24" s="97">
        <v>681689400</v>
      </c>
      <c r="O24" s="97">
        <v>9753557.2699999996</v>
      </c>
      <c r="P24" s="15">
        <v>43425</v>
      </c>
      <c r="Q24" s="15">
        <v>43410</v>
      </c>
    </row>
    <row r="25" spans="1:18" s="5" customFormat="1" ht="100.5" customHeight="1" x14ac:dyDescent="0.2">
      <c r="A25" s="6">
        <v>2020</v>
      </c>
      <c r="B25" s="12" t="s">
        <v>66</v>
      </c>
      <c r="C25" s="8" t="s">
        <v>21</v>
      </c>
      <c r="D25" s="8" t="s">
        <v>77</v>
      </c>
      <c r="E25" s="9">
        <v>43868</v>
      </c>
      <c r="F25" s="10">
        <v>5000000000</v>
      </c>
      <c r="G25" s="12" t="s">
        <v>30</v>
      </c>
      <c r="H25" s="22">
        <v>0.3</v>
      </c>
      <c r="I25" s="13">
        <v>240</v>
      </c>
      <c r="J25" s="17">
        <v>14731</v>
      </c>
      <c r="K25" s="14" t="s">
        <v>96</v>
      </c>
      <c r="L25" s="14" t="s">
        <v>94</v>
      </c>
      <c r="M25" s="96">
        <v>4658126852.29</v>
      </c>
      <c r="N25" s="97">
        <v>2858744.89</v>
      </c>
      <c r="O25" s="97">
        <v>15933527.050000001</v>
      </c>
      <c r="P25" s="15">
        <v>43875</v>
      </c>
      <c r="Q25" s="15">
        <v>43868</v>
      </c>
    </row>
    <row r="26" spans="1:18" s="5" customFormat="1" ht="99" customHeight="1" x14ac:dyDescent="0.2">
      <c r="A26" s="149">
        <v>2020</v>
      </c>
      <c r="B26" s="12" t="s">
        <v>66</v>
      </c>
      <c r="C26" s="8" t="s">
        <v>21</v>
      </c>
      <c r="D26" s="8" t="s">
        <v>78</v>
      </c>
      <c r="E26" s="9">
        <v>43868</v>
      </c>
      <c r="F26" s="10">
        <v>3018255494</v>
      </c>
      <c r="G26" s="12" t="s">
        <v>30</v>
      </c>
      <c r="H26" s="12">
        <v>0.32</v>
      </c>
      <c r="I26" s="13">
        <v>240</v>
      </c>
      <c r="J26" s="17">
        <v>14731</v>
      </c>
      <c r="K26" s="14" t="s">
        <v>103</v>
      </c>
      <c r="L26" s="14" t="s">
        <v>93</v>
      </c>
      <c r="M26" s="96">
        <v>2999886478.3000002</v>
      </c>
      <c r="N26" s="97">
        <v>1210783.8500000001</v>
      </c>
      <c r="O26" s="97">
        <v>5839318.2800000003</v>
      </c>
      <c r="P26" s="15">
        <v>43875</v>
      </c>
      <c r="Q26" s="15">
        <v>43868</v>
      </c>
    </row>
    <row r="27" spans="1:18" s="5" customFormat="1" ht="80.25" customHeight="1" x14ac:dyDescent="0.2">
      <c r="A27" s="149">
        <v>2020</v>
      </c>
      <c r="B27" s="12" t="s">
        <v>66</v>
      </c>
      <c r="C27" s="8" t="s">
        <v>21</v>
      </c>
      <c r="D27" s="8" t="s">
        <v>79</v>
      </c>
      <c r="E27" s="9">
        <v>43868</v>
      </c>
      <c r="F27" s="10">
        <v>1000000000</v>
      </c>
      <c r="G27" s="12" t="s">
        <v>30</v>
      </c>
      <c r="H27" s="12">
        <v>0.28999999999999998</v>
      </c>
      <c r="I27" s="13">
        <v>180</v>
      </c>
      <c r="J27" s="17">
        <v>12906</v>
      </c>
      <c r="K27" s="14" t="s">
        <v>97</v>
      </c>
      <c r="L27" s="14" t="s">
        <v>95</v>
      </c>
      <c r="M27" s="165">
        <v>0</v>
      </c>
      <c r="N27" s="97">
        <v>0</v>
      </c>
      <c r="O27" s="97">
        <v>0</v>
      </c>
      <c r="P27" s="15">
        <v>43875</v>
      </c>
      <c r="Q27" s="15">
        <v>43868</v>
      </c>
    </row>
    <row r="28" spans="1:18" s="5" customFormat="1" ht="81" customHeight="1" x14ac:dyDescent="0.2">
      <c r="A28" s="149">
        <v>2020</v>
      </c>
      <c r="B28" s="12" t="s">
        <v>66</v>
      </c>
      <c r="C28" s="8" t="s">
        <v>21</v>
      </c>
      <c r="D28" s="8" t="s">
        <v>80</v>
      </c>
      <c r="E28" s="9">
        <v>43868</v>
      </c>
      <c r="F28" s="10">
        <v>362914800.47000003</v>
      </c>
      <c r="G28" s="12" t="s">
        <v>30</v>
      </c>
      <c r="H28" s="22">
        <v>0.4</v>
      </c>
      <c r="I28" s="13">
        <v>180</v>
      </c>
      <c r="J28" s="17">
        <v>12906</v>
      </c>
      <c r="K28" s="14" t="s">
        <v>97</v>
      </c>
      <c r="L28" s="14" t="s">
        <v>99</v>
      </c>
      <c r="M28" s="165">
        <v>0</v>
      </c>
      <c r="N28" s="97">
        <v>0</v>
      </c>
      <c r="O28" s="97">
        <v>0</v>
      </c>
      <c r="P28" s="15">
        <v>43875</v>
      </c>
      <c r="Q28" s="15">
        <v>43868</v>
      </c>
    </row>
    <row r="29" spans="1:18" s="5" customFormat="1" ht="101.25" customHeight="1" x14ac:dyDescent="0.2">
      <c r="A29" s="149">
        <v>2020</v>
      </c>
      <c r="B29" s="12" t="s">
        <v>66</v>
      </c>
      <c r="C29" s="8" t="s">
        <v>20</v>
      </c>
      <c r="D29" s="8" t="s">
        <v>80</v>
      </c>
      <c r="E29" s="9">
        <v>43868</v>
      </c>
      <c r="F29" s="10">
        <v>137085199.53</v>
      </c>
      <c r="G29" s="12" t="s">
        <v>30</v>
      </c>
      <c r="H29" s="12">
        <v>0.34</v>
      </c>
      <c r="I29" s="13">
        <v>240</v>
      </c>
      <c r="J29" s="17">
        <v>14731</v>
      </c>
      <c r="K29" s="14" t="s">
        <v>96</v>
      </c>
      <c r="L29" s="14" t="s">
        <v>100</v>
      </c>
      <c r="M29" s="165">
        <v>0</v>
      </c>
      <c r="N29" s="97">
        <v>0</v>
      </c>
      <c r="O29" s="97">
        <v>0</v>
      </c>
      <c r="P29" s="15">
        <v>43875</v>
      </c>
      <c r="Q29" s="15">
        <v>43868</v>
      </c>
    </row>
    <row r="30" spans="1:18" s="5" customFormat="1" ht="63" customHeight="1" x14ac:dyDescent="0.2">
      <c r="A30" s="6">
        <v>2020</v>
      </c>
      <c r="B30" s="12" t="s">
        <v>66</v>
      </c>
      <c r="C30" s="8" t="s">
        <v>20</v>
      </c>
      <c r="D30" s="8" t="s">
        <v>22</v>
      </c>
      <c r="E30" s="9">
        <v>43902</v>
      </c>
      <c r="F30" s="10">
        <v>4792200326.1199999</v>
      </c>
      <c r="G30" s="12" t="s">
        <v>30</v>
      </c>
      <c r="H30" s="22">
        <v>0.4</v>
      </c>
      <c r="I30" s="13">
        <v>288</v>
      </c>
      <c r="J30" s="17">
        <v>16225</v>
      </c>
      <c r="K30" s="14" t="s">
        <v>102</v>
      </c>
      <c r="L30" s="14" t="s">
        <v>98</v>
      </c>
      <c r="M30" s="165">
        <v>0</v>
      </c>
      <c r="N30" s="97">
        <v>0</v>
      </c>
      <c r="O30" s="97">
        <v>0</v>
      </c>
      <c r="P30" s="15">
        <v>43914</v>
      </c>
      <c r="Q30" s="15">
        <v>43902</v>
      </c>
    </row>
    <row r="31" spans="1:18" s="5" customFormat="1" ht="84.75" customHeight="1" thickBot="1" x14ac:dyDescent="0.25">
      <c r="A31" s="158">
        <v>2020</v>
      </c>
      <c r="B31" s="150" t="s">
        <v>66</v>
      </c>
      <c r="C31" s="151" t="s">
        <v>21</v>
      </c>
      <c r="D31" s="151" t="s">
        <v>22</v>
      </c>
      <c r="E31" s="152">
        <v>43902</v>
      </c>
      <c r="F31" s="153">
        <v>2000000000</v>
      </c>
      <c r="G31" s="150" t="s">
        <v>30</v>
      </c>
      <c r="H31" s="150">
        <v>0.35</v>
      </c>
      <c r="I31" s="154">
        <v>180</v>
      </c>
      <c r="J31" s="155">
        <v>12940</v>
      </c>
      <c r="K31" s="29" t="s">
        <v>97</v>
      </c>
      <c r="L31" s="29" t="s">
        <v>101</v>
      </c>
      <c r="M31" s="168">
        <v>0</v>
      </c>
      <c r="N31" s="156"/>
      <c r="O31" s="156"/>
      <c r="P31" s="157" t="s">
        <v>90</v>
      </c>
      <c r="Q31" s="157">
        <v>43902</v>
      </c>
    </row>
    <row r="32" spans="1:18" s="5" customFormat="1" ht="25.5" customHeight="1" thickBot="1" x14ac:dyDescent="0.25">
      <c r="A32" s="70" t="s">
        <v>81</v>
      </c>
      <c r="B32" s="136"/>
      <c r="C32" s="141"/>
      <c r="D32" s="142"/>
      <c r="E32" s="142"/>
      <c r="F32" s="143"/>
      <c r="G32" s="100"/>
      <c r="H32" s="100"/>
      <c r="I32" s="100"/>
      <c r="J32" s="100"/>
      <c r="K32" s="100"/>
      <c r="L32" s="100"/>
      <c r="M32" s="144">
        <f>SUM(M34:M35)</f>
        <v>1534235126</v>
      </c>
      <c r="N32" s="145">
        <f>SUM(N34:N35)</f>
        <v>0</v>
      </c>
      <c r="O32" s="144">
        <f>SUM(O34:O35)</f>
        <v>33111645.890000001</v>
      </c>
      <c r="P32" s="140"/>
      <c r="Q32" s="146"/>
    </row>
    <row r="33" spans="1:17" s="5" customFormat="1" ht="19.5" customHeight="1" x14ac:dyDescent="0.2">
      <c r="A33" s="85" t="s">
        <v>44</v>
      </c>
      <c r="B33" s="36"/>
      <c r="C33" s="37"/>
      <c r="D33" s="79"/>
      <c r="E33" s="79"/>
      <c r="F33" s="80"/>
      <c r="G33" s="79"/>
      <c r="H33" s="79"/>
      <c r="I33" s="79"/>
      <c r="J33" s="79"/>
      <c r="K33" s="79"/>
      <c r="L33" s="79"/>
      <c r="M33" s="90"/>
      <c r="N33" s="90"/>
      <c r="O33" s="90"/>
      <c r="P33" s="81"/>
      <c r="Q33" s="83"/>
    </row>
    <row r="34" spans="1:17" s="5" customFormat="1" ht="75.75" customHeight="1" x14ac:dyDescent="0.2">
      <c r="A34" s="6">
        <v>2020</v>
      </c>
      <c r="B34" s="84" t="s">
        <v>66</v>
      </c>
      <c r="C34" s="7" t="s">
        <v>20</v>
      </c>
      <c r="D34" s="8" t="s">
        <v>61</v>
      </c>
      <c r="E34" s="9">
        <v>42146</v>
      </c>
      <c r="F34" s="10">
        <v>405456000</v>
      </c>
      <c r="G34" s="11" t="s">
        <v>27</v>
      </c>
      <c r="H34" s="12">
        <v>1.08</v>
      </c>
      <c r="I34" s="12">
        <v>240</v>
      </c>
      <c r="J34" s="9">
        <v>49608</v>
      </c>
      <c r="K34" s="14" t="s">
        <v>28</v>
      </c>
      <c r="L34" s="21" t="s">
        <v>29</v>
      </c>
      <c r="M34" s="91">
        <v>398859429</v>
      </c>
      <c r="N34" s="131">
        <v>0</v>
      </c>
      <c r="O34" s="159">
        <v>8461484.7599999998</v>
      </c>
      <c r="P34" s="15">
        <v>42170</v>
      </c>
      <c r="Q34" s="15">
        <v>42153</v>
      </c>
    </row>
    <row r="35" spans="1:17" s="5" customFormat="1" ht="111" customHeight="1" thickBot="1" x14ac:dyDescent="0.25">
      <c r="A35" s="6">
        <v>2020</v>
      </c>
      <c r="B35" s="4" t="s">
        <v>66</v>
      </c>
      <c r="C35" s="65" t="s">
        <v>21</v>
      </c>
      <c r="D35" s="8" t="s">
        <v>82</v>
      </c>
      <c r="E35" s="9">
        <v>43084</v>
      </c>
      <c r="F35" s="10">
        <v>1200000000</v>
      </c>
      <c r="G35" s="11" t="s">
        <v>64</v>
      </c>
      <c r="H35" s="22">
        <v>0.74</v>
      </c>
      <c r="I35" s="12">
        <v>240</v>
      </c>
      <c r="J35" s="9">
        <v>50506</v>
      </c>
      <c r="K35" s="14" t="s">
        <v>34</v>
      </c>
      <c r="L35" s="21" t="s">
        <v>33</v>
      </c>
      <c r="M35" s="91">
        <v>1135375697</v>
      </c>
      <c r="N35" s="131">
        <v>0</v>
      </c>
      <c r="O35" s="92">
        <v>24650161.129999999</v>
      </c>
      <c r="P35" s="15">
        <v>43118</v>
      </c>
      <c r="Q35" s="15">
        <v>43089</v>
      </c>
    </row>
    <row r="36" spans="1:17" s="5" customFormat="1" ht="37.5" customHeight="1" thickBot="1" x14ac:dyDescent="0.25">
      <c r="A36" s="31" t="s">
        <v>59</v>
      </c>
      <c r="B36" s="19"/>
      <c r="C36" s="32"/>
      <c r="D36" s="33"/>
      <c r="E36" s="33"/>
      <c r="F36" s="34"/>
      <c r="G36" s="33"/>
      <c r="H36" s="33"/>
      <c r="I36" s="33"/>
      <c r="J36" s="33"/>
      <c r="K36" s="33"/>
      <c r="L36" s="33"/>
      <c r="M36" s="98">
        <f>SUM(M38:M39)</f>
        <v>14418178</v>
      </c>
      <c r="N36" s="98">
        <f>SUM(N38:N39)</f>
        <v>10813638</v>
      </c>
      <c r="O36" s="98">
        <f t="shared" ref="O36" si="0">SUM(O38:O39)</f>
        <v>538448.26</v>
      </c>
      <c r="P36" s="20"/>
      <c r="Q36" s="32"/>
    </row>
    <row r="37" spans="1:17" s="5" customFormat="1" ht="19.5" customHeight="1" x14ac:dyDescent="0.2">
      <c r="A37" s="85" t="s">
        <v>43</v>
      </c>
      <c r="B37" s="121"/>
      <c r="C37" s="122"/>
      <c r="D37" s="123"/>
      <c r="E37" s="124"/>
      <c r="F37" s="125"/>
      <c r="G37" s="126"/>
      <c r="H37" s="121"/>
      <c r="I37" s="121"/>
      <c r="J37" s="124"/>
      <c r="K37" s="127"/>
      <c r="L37" s="127"/>
      <c r="M37" s="128"/>
      <c r="N37" s="129"/>
      <c r="O37" s="129"/>
      <c r="P37" s="130"/>
      <c r="Q37" s="132"/>
    </row>
    <row r="38" spans="1:17" s="5" customFormat="1" ht="39.950000000000003" customHeight="1" x14ac:dyDescent="0.2">
      <c r="A38" s="12">
        <v>2020</v>
      </c>
      <c r="B38" s="12" t="s">
        <v>66</v>
      </c>
      <c r="C38" s="8" t="s">
        <v>55</v>
      </c>
      <c r="D38" s="8" t="s">
        <v>39</v>
      </c>
      <c r="E38" s="9">
        <v>43662</v>
      </c>
      <c r="F38" s="10">
        <v>38000000</v>
      </c>
      <c r="G38" s="67" t="s">
        <v>30</v>
      </c>
      <c r="H38" s="12">
        <v>2.35</v>
      </c>
      <c r="I38" s="12">
        <v>12</v>
      </c>
      <c r="J38" s="9">
        <v>44026</v>
      </c>
      <c r="K38" s="171" t="s">
        <v>60</v>
      </c>
      <c r="L38" s="171" t="s">
        <v>57</v>
      </c>
      <c r="M38" s="160">
        <v>14418178</v>
      </c>
      <c r="N38" s="87">
        <v>10813638</v>
      </c>
      <c r="O38" s="87">
        <v>538448.26</v>
      </c>
      <c r="P38" s="15">
        <v>43706</v>
      </c>
      <c r="Q38" s="15">
        <v>43689</v>
      </c>
    </row>
    <row r="39" spans="1:17" s="5" customFormat="1" ht="39.950000000000003" customHeight="1" thickBot="1" x14ac:dyDescent="0.25">
      <c r="A39" s="23">
        <v>2020</v>
      </c>
      <c r="B39" s="24" t="s">
        <v>66</v>
      </c>
      <c r="C39" s="151" t="s">
        <v>68</v>
      </c>
      <c r="D39" s="151" t="s">
        <v>69</v>
      </c>
      <c r="E39" s="152">
        <v>43889</v>
      </c>
      <c r="F39" s="153">
        <v>1756803</v>
      </c>
      <c r="G39" s="161" t="s">
        <v>30</v>
      </c>
      <c r="H39" s="169">
        <v>4</v>
      </c>
      <c r="I39" s="150">
        <v>12</v>
      </c>
      <c r="J39" s="152">
        <v>44253</v>
      </c>
      <c r="K39" s="172" t="s">
        <v>60</v>
      </c>
      <c r="L39" s="172" t="s">
        <v>57</v>
      </c>
      <c r="M39" s="168">
        <v>0</v>
      </c>
      <c r="N39" s="170">
        <v>0</v>
      </c>
      <c r="O39" s="170">
        <v>0</v>
      </c>
      <c r="P39" s="157" t="s">
        <v>90</v>
      </c>
      <c r="Q39" s="157">
        <v>43915</v>
      </c>
    </row>
    <row r="40" spans="1:17" s="5" customFormat="1" ht="12" x14ac:dyDescent="0.2">
      <c r="A40" s="112"/>
      <c r="B40" s="113"/>
      <c r="C40" s="114"/>
      <c r="D40" s="115"/>
      <c r="E40" s="116"/>
      <c r="F40" s="117"/>
      <c r="G40" s="118"/>
      <c r="H40" s="113"/>
      <c r="I40" s="113"/>
      <c r="J40" s="116"/>
      <c r="K40" s="119"/>
      <c r="L40" s="119"/>
      <c r="M40" s="120"/>
      <c r="N40" s="102"/>
      <c r="O40" s="102"/>
      <c r="P40" s="81"/>
      <c r="Q40" s="81"/>
    </row>
    <row r="41" spans="1:17" s="5" customFormat="1" x14ac:dyDescent="0.2">
      <c r="A41" s="35" t="s">
        <v>83</v>
      </c>
      <c r="B41" s="113"/>
      <c r="C41" s="114"/>
      <c r="D41" s="115"/>
      <c r="E41" s="116"/>
      <c r="F41" s="117"/>
      <c r="G41" s="118"/>
      <c r="H41" s="113"/>
      <c r="I41" s="113"/>
      <c r="J41" s="116"/>
      <c r="K41" s="119"/>
      <c r="L41" s="119"/>
      <c r="M41" s="120"/>
      <c r="N41" s="102"/>
      <c r="O41" s="102"/>
      <c r="P41" s="81"/>
      <c r="Q41" s="81"/>
    </row>
    <row r="42" spans="1:17" ht="17.25" customHeight="1" x14ac:dyDescent="0.2">
      <c r="A42" s="175" t="s">
        <v>84</v>
      </c>
      <c r="B42" s="175"/>
      <c r="C42" s="175"/>
      <c r="D42" s="175"/>
      <c r="E42" s="175"/>
      <c r="F42" s="175"/>
      <c r="G42" s="175"/>
      <c r="H42" s="175"/>
      <c r="I42" s="175"/>
      <c r="J42" s="175"/>
      <c r="K42" s="175"/>
      <c r="L42" s="175"/>
      <c r="M42" s="175"/>
      <c r="N42" s="175"/>
      <c r="O42" s="42"/>
      <c r="Q42" s="38"/>
    </row>
    <row r="43" spans="1:17" ht="17.25" customHeight="1" x14ac:dyDescent="0.2">
      <c r="A43" s="173" t="s">
        <v>91</v>
      </c>
      <c r="B43" s="173"/>
      <c r="C43" s="173"/>
      <c r="D43" s="173"/>
      <c r="E43" s="173"/>
      <c r="F43" s="173"/>
      <c r="G43" s="173"/>
      <c r="H43" s="173"/>
      <c r="I43" s="173"/>
      <c r="J43" s="173"/>
      <c r="K43" s="173"/>
      <c r="L43" s="173"/>
      <c r="M43" s="173"/>
      <c r="N43" s="173"/>
      <c r="O43" s="173"/>
      <c r="P43" s="173"/>
      <c r="Q43" s="38"/>
    </row>
    <row r="44" spans="1:17" ht="17.25" customHeight="1" x14ac:dyDescent="0.2">
      <c r="A44" s="175" t="s">
        <v>85</v>
      </c>
      <c r="B44" s="175"/>
      <c r="C44" s="175"/>
      <c r="D44" s="175"/>
      <c r="E44" s="175"/>
      <c r="F44" s="175"/>
      <c r="G44" s="175"/>
      <c r="H44" s="175"/>
      <c r="I44" s="175"/>
      <c r="J44" s="175"/>
      <c r="K44" s="175"/>
      <c r="L44" s="175"/>
      <c r="M44" s="175"/>
      <c r="N44" s="175"/>
      <c r="O44" s="42"/>
      <c r="Q44" s="38"/>
    </row>
    <row r="45" spans="1:17" ht="17.25" customHeight="1" x14ac:dyDescent="0.2">
      <c r="A45" s="175" t="s">
        <v>86</v>
      </c>
      <c r="B45" s="175"/>
      <c r="C45" s="175"/>
      <c r="D45" s="175"/>
      <c r="E45" s="175"/>
      <c r="F45" s="175"/>
      <c r="G45" s="175"/>
      <c r="H45" s="175"/>
      <c r="I45" s="175"/>
      <c r="J45" s="175"/>
      <c r="K45" s="175"/>
      <c r="L45" s="175"/>
      <c r="M45" s="175"/>
      <c r="N45" s="175"/>
      <c r="O45" s="42"/>
      <c r="Q45" s="38"/>
    </row>
    <row r="46" spans="1:17" ht="17.25" customHeight="1" x14ac:dyDescent="0.2">
      <c r="A46" s="175" t="s">
        <v>87</v>
      </c>
      <c r="B46" s="175"/>
      <c r="C46" s="175"/>
      <c r="D46" s="175"/>
      <c r="E46" s="175"/>
      <c r="F46" s="175"/>
      <c r="G46" s="175"/>
      <c r="H46" s="175"/>
      <c r="I46" s="175"/>
      <c r="J46" s="175"/>
      <c r="K46" s="175"/>
      <c r="L46" s="175"/>
      <c r="M46" s="175"/>
      <c r="N46" s="175"/>
      <c r="O46" s="42"/>
      <c r="Q46" s="38"/>
    </row>
    <row r="47" spans="1:17" ht="17.25" customHeight="1" x14ac:dyDescent="0.2">
      <c r="A47" s="175" t="s">
        <v>88</v>
      </c>
      <c r="B47" s="175"/>
      <c r="C47" s="175"/>
      <c r="D47" s="175"/>
      <c r="E47" s="175"/>
      <c r="F47" s="175"/>
      <c r="G47" s="175"/>
      <c r="H47" s="175"/>
      <c r="I47" s="175"/>
      <c r="J47" s="175"/>
      <c r="K47" s="175"/>
      <c r="L47" s="175"/>
      <c r="M47" s="175"/>
      <c r="N47" s="175"/>
      <c r="O47" s="175"/>
      <c r="P47" s="175"/>
      <c r="Q47" s="175"/>
    </row>
    <row r="48" spans="1:17" ht="17.25" customHeight="1" x14ac:dyDescent="0.2">
      <c r="A48" s="173" t="s">
        <v>89</v>
      </c>
      <c r="B48" s="173"/>
      <c r="C48" s="173"/>
      <c r="D48" s="173"/>
      <c r="E48" s="173"/>
      <c r="F48" s="173"/>
      <c r="G48" s="173"/>
      <c r="H48" s="173"/>
      <c r="I48" s="173"/>
      <c r="J48" s="173"/>
      <c r="K48" s="173"/>
      <c r="L48" s="173"/>
      <c r="M48" s="173"/>
      <c r="N48" s="173"/>
      <c r="O48" s="173"/>
      <c r="P48" s="173"/>
      <c r="Q48" s="162"/>
    </row>
    <row r="49" spans="1:17" ht="17.25" customHeight="1" x14ac:dyDescent="0.2">
      <c r="A49" s="173" t="s">
        <v>92</v>
      </c>
      <c r="B49" s="173"/>
      <c r="C49" s="173"/>
      <c r="D49" s="173"/>
      <c r="E49" s="173"/>
      <c r="F49" s="173"/>
      <c r="G49" s="173"/>
      <c r="H49" s="173"/>
      <c r="I49" s="173"/>
      <c r="J49" s="173"/>
      <c r="K49" s="173"/>
      <c r="L49" s="173"/>
      <c r="M49" s="173"/>
      <c r="N49" s="173"/>
      <c r="O49" s="173"/>
      <c r="P49" s="173"/>
      <c r="Q49" s="163"/>
    </row>
    <row r="50" spans="1:17" ht="16.5" customHeight="1" x14ac:dyDescent="0.2">
      <c r="A50" s="173" t="s">
        <v>104</v>
      </c>
      <c r="B50" s="173"/>
      <c r="C50" s="173"/>
      <c r="D50" s="173"/>
      <c r="E50" s="173"/>
      <c r="F50" s="173"/>
      <c r="G50" s="173"/>
      <c r="H50" s="173"/>
      <c r="I50" s="173"/>
      <c r="J50" s="173"/>
      <c r="K50" s="173"/>
      <c r="L50" s="173"/>
      <c r="M50" s="173"/>
      <c r="N50" s="173"/>
      <c r="O50" s="173"/>
      <c r="P50" s="173"/>
      <c r="Q50" s="46"/>
    </row>
    <row r="51" spans="1:17" x14ac:dyDescent="0.2">
      <c r="C51" s="39"/>
      <c r="D51" s="39"/>
      <c r="E51" s="39"/>
      <c r="F51" s="40"/>
      <c r="G51" s="39"/>
      <c r="H51" s="39"/>
      <c r="I51" s="39"/>
      <c r="J51" s="39"/>
      <c r="K51" s="39"/>
      <c r="L51" s="39"/>
      <c r="M51" s="41"/>
      <c r="N51" s="42"/>
      <c r="O51" s="42"/>
      <c r="Q51" s="46"/>
    </row>
    <row r="52" spans="1:17" x14ac:dyDescent="0.2">
      <c r="C52" s="176" t="s">
        <v>105</v>
      </c>
      <c r="D52" s="176"/>
      <c r="E52" s="176"/>
      <c r="F52" s="176"/>
      <c r="G52" s="176"/>
      <c r="H52" s="176"/>
      <c r="I52" s="176"/>
      <c r="J52" s="176"/>
      <c r="K52" s="176"/>
      <c r="L52" s="176"/>
      <c r="M52" s="176"/>
      <c r="N52" s="176"/>
      <c r="O52" s="176"/>
      <c r="P52" s="176"/>
      <c r="Q52" s="46"/>
    </row>
    <row r="53" spans="1:17" x14ac:dyDescent="0.2">
      <c r="C53" s="147"/>
      <c r="D53" s="147"/>
      <c r="E53" s="147"/>
      <c r="F53" s="48"/>
      <c r="G53" s="147"/>
      <c r="H53" s="147"/>
      <c r="I53" s="147"/>
      <c r="J53" s="147"/>
      <c r="K53" s="147"/>
      <c r="L53" s="147"/>
      <c r="M53" s="49"/>
      <c r="N53" s="50"/>
      <c r="O53" s="50"/>
      <c r="P53" s="51"/>
      <c r="Q53" s="46"/>
    </row>
    <row r="54" spans="1:17" x14ac:dyDescent="0.2">
      <c r="C54" s="147"/>
      <c r="D54" s="147"/>
      <c r="E54" s="147"/>
      <c r="F54" s="48"/>
      <c r="G54" s="147"/>
      <c r="H54" s="147"/>
      <c r="I54" s="147"/>
      <c r="J54" s="147"/>
      <c r="K54" s="147"/>
      <c r="L54" s="147"/>
      <c r="M54" s="49"/>
      <c r="N54" s="50"/>
      <c r="O54" s="50"/>
      <c r="P54" s="51"/>
      <c r="Q54" s="46"/>
    </row>
    <row r="55" spans="1:17" x14ac:dyDescent="0.2">
      <c r="C55" s="147"/>
      <c r="D55" s="147"/>
      <c r="E55" s="147"/>
      <c r="F55" s="48"/>
      <c r="G55" s="147"/>
      <c r="H55" s="147"/>
      <c r="I55" s="147"/>
      <c r="J55" s="147"/>
      <c r="K55" s="147"/>
      <c r="L55" s="147"/>
      <c r="M55" s="49"/>
      <c r="N55" s="50"/>
      <c r="O55" s="50"/>
      <c r="P55" s="51"/>
      <c r="Q55" s="46"/>
    </row>
    <row r="56" spans="1:17" x14ac:dyDescent="0.2">
      <c r="C56" s="147"/>
      <c r="D56" s="147"/>
      <c r="E56" s="147"/>
      <c r="F56" s="48"/>
      <c r="G56" s="147"/>
      <c r="H56" s="147"/>
      <c r="I56" s="147"/>
      <c r="J56" s="147"/>
      <c r="K56" s="147"/>
      <c r="L56" s="147"/>
      <c r="M56" s="49"/>
      <c r="N56" s="50"/>
      <c r="O56" s="50"/>
      <c r="P56" s="51"/>
      <c r="Q56" s="46"/>
    </row>
    <row r="57" spans="1:17" ht="14.45" customHeight="1" x14ac:dyDescent="0.2">
      <c r="C57" s="39"/>
      <c r="D57" s="39"/>
      <c r="E57" s="39"/>
      <c r="F57" s="40"/>
      <c r="G57" s="39"/>
      <c r="H57" s="39"/>
      <c r="I57" s="39"/>
      <c r="J57" s="39"/>
      <c r="K57" s="39"/>
      <c r="L57" s="39"/>
      <c r="M57" s="41"/>
      <c r="N57" s="42"/>
      <c r="O57" s="42"/>
      <c r="Q57" s="46"/>
    </row>
    <row r="58" spans="1:17" ht="14.45" customHeight="1" x14ac:dyDescent="0.2">
      <c r="C58" s="39"/>
      <c r="D58" s="39"/>
      <c r="E58" s="39"/>
      <c r="F58" s="40"/>
      <c r="G58" s="39"/>
      <c r="H58" s="39"/>
      <c r="I58" s="39"/>
      <c r="J58" s="39"/>
      <c r="K58" s="39"/>
      <c r="L58" s="39"/>
      <c r="M58" s="41"/>
      <c r="N58" s="42"/>
      <c r="O58" s="42"/>
      <c r="Q58" s="46"/>
    </row>
    <row r="59" spans="1:17" customFormat="1" ht="15" x14ac:dyDescent="0.25">
      <c r="A59" s="47"/>
      <c r="B59" s="44"/>
      <c r="C59" s="177" t="s">
        <v>62</v>
      </c>
      <c r="D59" s="177"/>
      <c r="E59" s="177"/>
      <c r="F59" s="177"/>
      <c r="G59" s="177"/>
      <c r="H59" s="177"/>
      <c r="I59" s="177"/>
      <c r="J59" s="177"/>
      <c r="K59" s="177"/>
      <c r="L59" s="177"/>
      <c r="M59" s="177"/>
      <c r="N59" s="177"/>
      <c r="O59" s="177"/>
      <c r="P59" s="177"/>
      <c r="Q59" s="46"/>
    </row>
    <row r="60" spans="1:17" s="52" customFormat="1" x14ac:dyDescent="0.2">
      <c r="A60" s="47"/>
      <c r="B60" s="44"/>
      <c r="C60" s="178" t="s">
        <v>56</v>
      </c>
      <c r="D60" s="178"/>
      <c r="E60" s="178"/>
      <c r="F60" s="178"/>
      <c r="G60" s="178"/>
      <c r="H60" s="178"/>
      <c r="I60" s="178"/>
      <c r="J60" s="178"/>
      <c r="K60" s="178"/>
      <c r="L60" s="178"/>
      <c r="M60" s="178"/>
      <c r="N60" s="178"/>
      <c r="O60" s="178"/>
      <c r="P60" s="178"/>
      <c r="Q60" s="46"/>
    </row>
    <row r="61" spans="1:17" s="52" customFormat="1" x14ac:dyDescent="0.2">
      <c r="A61" s="47"/>
      <c r="B61" s="44"/>
      <c r="C61" s="148"/>
      <c r="D61" s="148"/>
      <c r="E61" s="148"/>
      <c r="F61" s="148"/>
      <c r="G61" s="148"/>
      <c r="H61" s="148"/>
      <c r="I61" s="148"/>
      <c r="J61" s="148"/>
      <c r="K61" s="148"/>
      <c r="L61" s="148"/>
      <c r="M61" s="148"/>
      <c r="N61" s="148"/>
      <c r="O61" s="148"/>
      <c r="P61" s="148"/>
      <c r="Q61" s="46"/>
    </row>
    <row r="62" spans="1:17" s="52" customFormat="1" x14ac:dyDescent="0.2">
      <c r="A62" s="47"/>
      <c r="B62" s="44"/>
      <c r="C62" s="148"/>
      <c r="D62" s="148"/>
      <c r="E62" s="148"/>
      <c r="F62" s="148"/>
      <c r="G62" s="148"/>
      <c r="H62" s="148"/>
      <c r="I62" s="148"/>
      <c r="J62" s="148"/>
      <c r="K62" s="148"/>
      <c r="L62" s="148"/>
      <c r="M62" s="148"/>
      <c r="N62" s="148"/>
      <c r="O62" s="148"/>
      <c r="P62" s="148"/>
      <c r="Q62" s="46"/>
    </row>
    <row r="63" spans="1:17" s="52" customFormat="1" x14ac:dyDescent="0.2">
      <c r="A63" s="47"/>
      <c r="B63" s="44"/>
      <c r="C63" s="148"/>
      <c r="D63" s="148"/>
      <c r="E63" s="148"/>
      <c r="F63" s="148"/>
      <c r="G63" s="148"/>
      <c r="H63" s="148"/>
      <c r="I63" s="148"/>
      <c r="J63" s="148"/>
      <c r="K63" s="148"/>
      <c r="L63" s="148"/>
      <c r="M63" s="148"/>
      <c r="N63" s="148"/>
      <c r="O63" s="148"/>
      <c r="P63" s="148"/>
      <c r="Q63" s="46"/>
    </row>
    <row r="64" spans="1:17" s="52" customFormat="1" x14ac:dyDescent="0.2">
      <c r="A64" s="47"/>
      <c r="B64" s="44"/>
      <c r="C64" s="148"/>
      <c r="D64" s="148"/>
      <c r="E64" s="148"/>
      <c r="F64" s="148"/>
      <c r="G64" s="148"/>
      <c r="H64" s="148"/>
      <c r="I64" s="148"/>
      <c r="J64" s="148"/>
      <c r="K64" s="148"/>
      <c r="L64" s="148"/>
      <c r="M64" s="148"/>
      <c r="N64" s="148"/>
      <c r="O64" s="148"/>
      <c r="P64" s="148"/>
      <c r="Q64" s="46"/>
    </row>
    <row r="65" spans="1:17" s="52" customFormat="1" x14ac:dyDescent="0.2">
      <c r="A65" s="47"/>
      <c r="B65" s="44"/>
      <c r="C65" s="148"/>
      <c r="D65" s="148"/>
      <c r="E65" s="148"/>
      <c r="F65" s="148"/>
      <c r="G65" s="148"/>
      <c r="H65" s="148"/>
      <c r="I65" s="148"/>
      <c r="J65" s="148"/>
      <c r="K65" s="148"/>
      <c r="L65" s="148"/>
      <c r="M65" s="148"/>
      <c r="N65" s="148"/>
      <c r="O65" s="148"/>
      <c r="P65" s="148"/>
      <c r="Q65" s="46"/>
    </row>
    <row r="66" spans="1:17" s="52" customFormat="1" x14ac:dyDescent="0.2">
      <c r="A66" s="47"/>
      <c r="B66" s="44"/>
      <c r="C66" s="148"/>
      <c r="D66" s="148"/>
      <c r="E66" s="148"/>
      <c r="F66" s="148"/>
      <c r="G66" s="148"/>
      <c r="H66" s="148"/>
      <c r="I66" s="148"/>
      <c r="J66" s="148"/>
      <c r="K66" s="148"/>
      <c r="L66" s="148"/>
      <c r="M66" s="148"/>
      <c r="N66" s="148"/>
      <c r="O66" s="148"/>
      <c r="P66" s="148"/>
      <c r="Q66" s="46"/>
    </row>
    <row r="67" spans="1:17" s="52" customFormat="1" x14ac:dyDescent="0.2">
      <c r="A67" s="47"/>
      <c r="B67" s="44"/>
      <c r="C67" s="148"/>
      <c r="D67" s="148"/>
      <c r="E67" s="148"/>
      <c r="F67" s="148"/>
      <c r="G67" s="148"/>
      <c r="H67" s="148"/>
      <c r="I67" s="148"/>
      <c r="J67" s="148"/>
      <c r="K67" s="148"/>
      <c r="L67" s="148"/>
      <c r="M67" s="148"/>
      <c r="N67" s="148"/>
      <c r="O67" s="148"/>
      <c r="P67" s="148"/>
      <c r="Q67" s="46"/>
    </row>
    <row r="68" spans="1:17" ht="10.5" customHeight="1" x14ac:dyDescent="0.25">
      <c r="A68" s="53"/>
      <c r="B68" s="54"/>
      <c r="C68" s="177"/>
      <c r="D68" s="177"/>
      <c r="E68" s="177"/>
      <c r="F68" s="177"/>
      <c r="G68" s="177"/>
      <c r="H68" s="177"/>
      <c r="I68" s="177"/>
      <c r="J68" s="177"/>
      <c r="K68" s="177"/>
      <c r="L68" s="177"/>
      <c r="M68" s="177"/>
      <c r="N68" s="177"/>
      <c r="O68" s="177"/>
      <c r="P68" s="55"/>
      <c r="Q68" s="56"/>
    </row>
    <row r="69" spans="1:17" ht="25.9" customHeight="1" x14ac:dyDescent="0.2">
      <c r="C69" s="99" t="s">
        <v>31</v>
      </c>
      <c r="D69" s="174" t="s">
        <v>63</v>
      </c>
      <c r="E69" s="174"/>
      <c r="F69" s="174"/>
      <c r="G69" s="174"/>
      <c r="H69" s="174"/>
      <c r="I69" s="174"/>
      <c r="J69" s="174"/>
      <c r="K69" s="174"/>
      <c r="L69" s="174"/>
      <c r="M69" s="174"/>
      <c r="N69" s="174"/>
      <c r="O69" s="174"/>
      <c r="P69" s="174"/>
      <c r="Q69" s="46"/>
    </row>
    <row r="70" spans="1:17" ht="28.9" customHeight="1" x14ac:dyDescent="0.2">
      <c r="C70" s="99" t="s">
        <v>32</v>
      </c>
      <c r="D70" s="174" t="s">
        <v>38</v>
      </c>
      <c r="E70" s="174"/>
      <c r="F70" s="174"/>
      <c r="G70" s="174"/>
      <c r="H70" s="174"/>
      <c r="I70" s="174"/>
      <c r="J70" s="174"/>
      <c r="K70" s="174"/>
      <c r="L70" s="174"/>
      <c r="M70" s="174"/>
      <c r="N70" s="174"/>
      <c r="O70" s="174"/>
      <c r="P70" s="174"/>
      <c r="Q70" s="46"/>
    </row>
    <row r="71" spans="1:17" s="60" customFormat="1" x14ac:dyDescent="0.2">
      <c r="A71" s="47"/>
      <c r="B71" s="44"/>
      <c r="C71" s="45"/>
      <c r="D71" s="45"/>
      <c r="E71" s="45"/>
      <c r="F71" s="57"/>
      <c r="G71" s="45"/>
      <c r="H71" s="45"/>
      <c r="I71" s="45"/>
      <c r="J71" s="45"/>
      <c r="K71" s="45"/>
      <c r="L71" s="45"/>
      <c r="M71" s="58"/>
      <c r="N71" s="59"/>
      <c r="O71" s="59"/>
      <c r="P71" s="43"/>
      <c r="Q71" s="46"/>
    </row>
    <row r="72" spans="1:17" x14ac:dyDescent="0.2">
      <c r="C72" s="45"/>
      <c r="D72" s="45"/>
      <c r="E72" s="45"/>
      <c r="Q72" s="46"/>
    </row>
    <row r="73" spans="1:17" x14ac:dyDescent="0.2">
      <c r="A73" s="61"/>
      <c r="B73" s="62"/>
      <c r="C73" s="45"/>
      <c r="D73" s="45"/>
      <c r="E73" s="45"/>
      <c r="Q73" s="46"/>
    </row>
    <row r="74" spans="1:17" x14ac:dyDescent="0.2">
      <c r="C74" s="45"/>
      <c r="D74" s="45"/>
      <c r="E74" s="45"/>
      <c r="Q74" s="46"/>
    </row>
    <row r="75" spans="1:17" x14ac:dyDescent="0.2">
      <c r="C75" s="45"/>
      <c r="D75" s="45"/>
      <c r="E75" s="45"/>
      <c r="Q75" s="46"/>
    </row>
    <row r="76" spans="1:17" x14ac:dyDescent="0.2">
      <c r="C76" s="45"/>
      <c r="D76" s="45"/>
      <c r="E76" s="45"/>
      <c r="Q76" s="46"/>
    </row>
    <row r="77" spans="1:17" x14ac:dyDescent="0.2">
      <c r="C77" s="45"/>
      <c r="D77" s="45"/>
      <c r="E77" s="45"/>
      <c r="L77" s="63"/>
      <c r="Q77" s="46"/>
    </row>
    <row r="78" spans="1:17" x14ac:dyDescent="0.2">
      <c r="C78" s="45"/>
      <c r="D78" s="45"/>
      <c r="E78" s="45"/>
      <c r="L78" s="63"/>
      <c r="Q78" s="46"/>
    </row>
    <row r="79" spans="1:17" x14ac:dyDescent="0.2">
      <c r="C79" s="45"/>
      <c r="D79" s="45"/>
      <c r="E79" s="45"/>
      <c r="L79" s="63"/>
      <c r="Q79" s="46"/>
    </row>
    <row r="80" spans="1:17" x14ac:dyDescent="0.2">
      <c r="C80" s="45"/>
      <c r="D80" s="45"/>
      <c r="E80" s="45"/>
      <c r="L80" s="63"/>
      <c r="Q80" s="46"/>
    </row>
    <row r="81" spans="3:17" x14ac:dyDescent="0.2">
      <c r="C81" s="45"/>
      <c r="D81" s="45"/>
      <c r="E81" s="45"/>
      <c r="Q81" s="46"/>
    </row>
    <row r="82" spans="3:17" x14ac:dyDescent="0.2">
      <c r="C82" s="45"/>
      <c r="D82" s="45"/>
      <c r="E82" s="45"/>
      <c r="Q82" s="46"/>
    </row>
  </sheetData>
  <mergeCells count="39">
    <mergeCell ref="K6:K9"/>
    <mergeCell ref="A1:Q1"/>
    <mergeCell ref="A2:Q2"/>
    <mergeCell ref="A3:Q3"/>
    <mergeCell ref="A4:Q4"/>
    <mergeCell ref="A5:Q5"/>
    <mergeCell ref="A6:A9"/>
    <mergeCell ref="B6:B9"/>
    <mergeCell ref="C6:C9"/>
    <mergeCell ref="D6:D9"/>
    <mergeCell ref="E6:E9"/>
    <mergeCell ref="F6:F9"/>
    <mergeCell ref="G6:G9"/>
    <mergeCell ref="H6:H9"/>
    <mergeCell ref="I6:I9"/>
    <mergeCell ref="J6:J9"/>
    <mergeCell ref="L6:L9"/>
    <mergeCell ref="M6:M9"/>
    <mergeCell ref="N6:O7"/>
    <mergeCell ref="P6:P9"/>
    <mergeCell ref="Q6:Q9"/>
    <mergeCell ref="N8:N9"/>
    <mergeCell ref="O8:O9"/>
    <mergeCell ref="A50:P50"/>
    <mergeCell ref="D69:P69"/>
    <mergeCell ref="D70:P70"/>
    <mergeCell ref="A42:N42"/>
    <mergeCell ref="A44:N44"/>
    <mergeCell ref="A45:N45"/>
    <mergeCell ref="A46:N46"/>
    <mergeCell ref="A43:P43"/>
    <mergeCell ref="A47:N47"/>
    <mergeCell ref="C52:P52"/>
    <mergeCell ref="C59:P59"/>
    <mergeCell ref="C60:P60"/>
    <mergeCell ref="C68:O68"/>
    <mergeCell ref="O47:Q47"/>
    <mergeCell ref="A48:P48"/>
    <mergeCell ref="A49:P49"/>
  </mergeCells>
  <printOptions horizontalCentered="1"/>
  <pageMargins left="0.72" right="0" top="0.15748031496062992" bottom="0.15748031496062992" header="0.15748031496062992" footer="0.19685039370078741"/>
  <pageSetup paperSize="5" scale="54" fitToHeight="0" orientation="landscape" r:id="rId1"/>
  <rowBreaks count="2" manualBreakCount="2">
    <brk id="23" max="16" man="1"/>
    <brk id="34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1ER TRIMESTRE</vt:lpstr>
      <vt:lpstr>'1ER TRIMESTRE'!Área_de_impresión</vt:lpstr>
      <vt:lpstr>'1ER TRIMESTRE'!Títulos_a_imprimir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2020-04-21T22:30:46Z</cp:lastPrinted>
  <dcterms:created xsi:type="dcterms:W3CDTF">2018-01-12T16:49:43Z</dcterms:created>
  <dcterms:modified xsi:type="dcterms:W3CDTF">2020-04-21T22:31:15Z</dcterms:modified>
</cp:coreProperties>
</file>